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I:\SEGECON\2. Atas SRP\Atas UDESC\PE 1662.2024 SRP SGPE 43965.2024 - Material de Limpeza\Planilha Global\"/>
    </mc:Choice>
  </mc:AlternateContent>
  <xr:revisionPtr revIDLastSave="0" documentId="13_ncr:1_{6CDDCD0D-5A3E-4AB7-AFB9-BE7FD581A850}" xr6:coauthVersionLast="47" xr6:coauthVersionMax="47" xr10:uidLastSave="{00000000-0000-0000-0000-000000000000}"/>
  <bookViews>
    <workbookView xWindow="-28920" yWindow="-120" windowWidth="29040" windowHeight="15720" activeTab="2" xr2:uid="{00000000-000D-0000-FFFF-FFFF00000000}"/>
  </bookViews>
  <sheets>
    <sheet name="Anexo II" sheetId="1" r:id="rId1"/>
    <sheet name="Ajustada" sheetId="2" r:id="rId2"/>
    <sheet name="Anexo da Ata" sheetId="3" r:id="rId3"/>
  </sheets>
  <definedNames>
    <definedName name="_xlnm.Print_Area" localSheetId="1">Ajustada!$A$1:$Y$40</definedName>
    <definedName name="_xlnm.Print_Area" localSheetId="2">'Anexo da Ata'!$A$1:$Y$40</definedName>
    <definedName name="_xlnm.Print_Area" localSheetId="0">'Anexo II'!$A$1:$W$40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37" i="3" l="1"/>
  <c r="Y37" i="3" s="1"/>
  <c r="W36" i="3"/>
  <c r="Y36" i="3" s="1"/>
  <c r="W35" i="3"/>
  <c r="Y35" i="3" s="1"/>
  <c r="W34" i="3"/>
  <c r="Y34" i="3" s="1"/>
  <c r="W33" i="3"/>
  <c r="Y33" i="3" s="1"/>
  <c r="W32" i="3"/>
  <c r="Y32" i="3" s="1"/>
  <c r="W31" i="3"/>
  <c r="Y31" i="3" s="1"/>
  <c r="W30" i="3"/>
  <c r="Y30" i="3" s="1"/>
  <c r="W29" i="3"/>
  <c r="Y29" i="3" s="1"/>
  <c r="W28" i="3"/>
  <c r="Y28" i="3" s="1"/>
  <c r="W27" i="3"/>
  <c r="Y27" i="3" s="1"/>
  <c r="W26" i="3"/>
  <c r="Y26" i="3" s="1"/>
  <c r="W25" i="3"/>
  <c r="Y25" i="3" s="1"/>
  <c r="W24" i="3"/>
  <c r="Y24" i="3" s="1"/>
  <c r="W23" i="3"/>
  <c r="Y23" i="3" s="1"/>
  <c r="W22" i="3"/>
  <c r="Y22" i="3" s="1"/>
  <c r="W21" i="3"/>
  <c r="Y21" i="3" s="1"/>
  <c r="W20" i="3"/>
  <c r="Y20" i="3" s="1"/>
  <c r="W19" i="3"/>
  <c r="Y19" i="3" s="1"/>
  <c r="W18" i="3"/>
  <c r="Y18" i="3" s="1"/>
  <c r="W17" i="3"/>
  <c r="Y17" i="3" s="1"/>
  <c r="W16" i="3"/>
  <c r="Y16" i="3" s="1"/>
  <c r="W15" i="3"/>
  <c r="Y15" i="3" s="1"/>
  <c r="W14" i="3"/>
  <c r="Y14" i="3" s="1"/>
  <c r="W13" i="3"/>
  <c r="Y13" i="3" s="1"/>
  <c r="W12" i="3"/>
  <c r="Y12" i="3" s="1"/>
  <c r="W11" i="3"/>
  <c r="Y11" i="3" s="1"/>
  <c r="W10" i="3"/>
  <c r="Y10" i="3" s="1"/>
  <c r="W9" i="3"/>
  <c r="Y9" i="3" s="1"/>
  <c r="W8" i="3"/>
  <c r="Y8" i="3" s="1"/>
  <c r="W7" i="3"/>
  <c r="Y7" i="3" s="1"/>
  <c r="W6" i="3"/>
  <c r="Y6" i="3" s="1"/>
  <c r="W5" i="3"/>
  <c r="Y5" i="3" s="1"/>
  <c r="W4" i="3"/>
  <c r="Y4" i="3" s="1"/>
  <c r="W37" i="2"/>
  <c r="Y37" i="2" s="1"/>
  <c r="W36" i="2"/>
  <c r="Y36" i="2" s="1"/>
  <c r="Y35" i="2"/>
  <c r="W35" i="2"/>
  <c r="W34" i="2"/>
  <c r="Y34" i="2" s="1"/>
  <c r="W33" i="2"/>
  <c r="Y33" i="2" s="1"/>
  <c r="W32" i="2"/>
  <c r="Y32" i="2" s="1"/>
  <c r="W31" i="2"/>
  <c r="Y31" i="2" s="1"/>
  <c r="W30" i="2"/>
  <c r="Y30" i="2" s="1"/>
  <c r="W29" i="2"/>
  <c r="Y29" i="2" s="1"/>
  <c r="Y28" i="2"/>
  <c r="W28" i="2"/>
  <c r="W27" i="2"/>
  <c r="Y27" i="2" s="1"/>
  <c r="W26" i="2"/>
  <c r="Y26" i="2" s="1"/>
  <c r="W25" i="2"/>
  <c r="Y25" i="2" s="1"/>
  <c r="W24" i="2"/>
  <c r="Y24" i="2" s="1"/>
  <c r="W23" i="2"/>
  <c r="Y23" i="2" s="1"/>
  <c r="W22" i="2"/>
  <c r="Y22" i="2" s="1"/>
  <c r="W21" i="2"/>
  <c r="Y21" i="2" s="1"/>
  <c r="W20" i="2"/>
  <c r="Y20" i="2" s="1"/>
  <c r="W19" i="2"/>
  <c r="Y19" i="2" s="1"/>
  <c r="W18" i="2"/>
  <c r="Y18" i="2" s="1"/>
  <c r="W17" i="2"/>
  <c r="Y17" i="2" s="1"/>
  <c r="W16" i="2"/>
  <c r="Y16" i="2" s="1"/>
  <c r="W15" i="2"/>
  <c r="Y15" i="2" s="1"/>
  <c r="Y14" i="2"/>
  <c r="W14" i="2"/>
  <c r="W13" i="2"/>
  <c r="Y13" i="2" s="1"/>
  <c r="W12" i="2"/>
  <c r="Y12" i="2" s="1"/>
  <c r="Y11" i="2"/>
  <c r="W11" i="2"/>
  <c r="W10" i="2"/>
  <c r="Y10" i="2" s="1"/>
  <c r="W9" i="2"/>
  <c r="Y9" i="2" s="1"/>
  <c r="W8" i="2"/>
  <c r="Y8" i="2" s="1"/>
  <c r="Y7" i="2"/>
  <c r="W7" i="2"/>
  <c r="W6" i="2"/>
  <c r="Y6" i="2" s="1"/>
  <c r="W5" i="2"/>
  <c r="Y5" i="2" s="1"/>
  <c r="Y4" i="2"/>
  <c r="W4" i="2"/>
  <c r="Y38" i="3" l="1"/>
  <c r="Y38" i="2"/>
  <c r="U5" i="1"/>
  <c r="W5" i="1" s="1"/>
  <c r="U6" i="1"/>
  <c r="W6" i="1" s="1"/>
  <c r="U7" i="1"/>
  <c r="W7" i="1" s="1"/>
  <c r="U8" i="1"/>
  <c r="W8" i="1" s="1"/>
  <c r="U9" i="1"/>
  <c r="W9" i="1" s="1"/>
  <c r="U10" i="1"/>
  <c r="W10" i="1" s="1"/>
  <c r="U11" i="1"/>
  <c r="W11" i="1" s="1"/>
  <c r="U12" i="1"/>
  <c r="W12" i="1" s="1"/>
  <c r="U13" i="1"/>
  <c r="W13" i="1" s="1"/>
  <c r="U14" i="1"/>
  <c r="W14" i="1" s="1"/>
  <c r="U15" i="1"/>
  <c r="W15" i="1" s="1"/>
  <c r="U16" i="1"/>
  <c r="W16" i="1" s="1"/>
  <c r="U17" i="1"/>
  <c r="W17" i="1" s="1"/>
  <c r="U18" i="1"/>
  <c r="W18" i="1" s="1"/>
  <c r="U19" i="1"/>
  <c r="W19" i="1" s="1"/>
  <c r="U20" i="1"/>
  <c r="W20" i="1" s="1"/>
  <c r="U21" i="1"/>
  <c r="W21" i="1" s="1"/>
  <c r="U22" i="1"/>
  <c r="W22" i="1" s="1"/>
  <c r="U23" i="1"/>
  <c r="W23" i="1" s="1"/>
  <c r="U24" i="1"/>
  <c r="W24" i="1" s="1"/>
  <c r="U25" i="1"/>
  <c r="W25" i="1" s="1"/>
  <c r="U26" i="1"/>
  <c r="W26" i="1" s="1"/>
  <c r="U27" i="1"/>
  <c r="W27" i="1" s="1"/>
  <c r="U28" i="1"/>
  <c r="W28" i="1" s="1"/>
  <c r="U29" i="1"/>
  <c r="W29" i="1" s="1"/>
  <c r="U30" i="1"/>
  <c r="W30" i="1" s="1"/>
  <c r="U31" i="1"/>
  <c r="W31" i="1" s="1"/>
  <c r="U32" i="1"/>
  <c r="W32" i="1" s="1"/>
  <c r="U33" i="1"/>
  <c r="W33" i="1" s="1"/>
  <c r="U34" i="1"/>
  <c r="W34" i="1" s="1"/>
  <c r="U35" i="1"/>
  <c r="W35" i="1" s="1"/>
  <c r="U36" i="1"/>
  <c r="W36" i="1" s="1"/>
  <c r="U37" i="1"/>
  <c r="W37" i="1" s="1"/>
  <c r="U4" i="1" l="1"/>
  <c r="W4" i="1" s="1"/>
  <c r="W38" i="1" s="1"/>
</calcChain>
</file>

<file path=xl/sharedStrings.xml><?xml version="1.0" encoding="utf-8"?>
<sst xmlns="http://schemas.openxmlformats.org/spreadsheetml/2006/main" count="623" uniqueCount="172">
  <si>
    <t>ITEM</t>
  </si>
  <si>
    <t>Descrição</t>
  </si>
  <si>
    <t>Grupo-classe</t>
  </si>
  <si>
    <t>Código NUC</t>
  </si>
  <si>
    <t>Unidade de Compra</t>
  </si>
  <si>
    <t>Detalhamento</t>
  </si>
  <si>
    <r>
      <t>SABONETE, LIQUIDO,EMBALAGEM COM 5 LITROS*, aromatizado, fragrância suave, preferencialmente erva doce, alta viscosidade, hipoalergênico. Galão com 5 litros, acondicionados em caixa de papelão resistente que suporte empilhamento. Apresentar:</t>
    </r>
    <r>
      <rPr>
        <b/>
        <sz val="11"/>
        <color theme="1"/>
        <rFont val="Calibri"/>
        <family val="2"/>
        <scheme val="minor"/>
      </rPr>
      <t xml:space="preserve"> Laudo de Irritabilidade Dérmica</t>
    </r>
    <r>
      <rPr>
        <sz val="11"/>
        <color theme="1"/>
        <rFont val="Calibri"/>
        <family val="2"/>
        <scheme val="minor"/>
      </rPr>
      <t xml:space="preserve">, conclusivo, que comprove ser HIPOALERGÊNICO, expedido por laboratório. </t>
    </r>
    <r>
      <rPr>
        <b/>
        <sz val="11"/>
        <color theme="1"/>
        <rFont val="Calibri"/>
        <family val="2"/>
        <scheme val="minor"/>
      </rPr>
      <t>Apresentar: AFE-Autorização de Funcionamento da Empresa</t>
    </r>
    <r>
      <rPr>
        <sz val="11"/>
        <color theme="1"/>
        <rFont val="Calibri"/>
        <family val="2"/>
        <scheme val="minor"/>
      </rPr>
      <t xml:space="preserve"> e do fabricante; e</t>
    </r>
    <r>
      <rPr>
        <b/>
        <sz val="11"/>
        <color theme="1"/>
        <rFont val="Calibri"/>
        <family val="2"/>
        <scheme val="minor"/>
      </rPr>
      <t xml:space="preserve"> Notificação no MS ANVISA</t>
    </r>
    <r>
      <rPr>
        <sz val="11"/>
        <color theme="1"/>
        <rFont val="Calibri"/>
        <family val="2"/>
        <scheme val="minor"/>
      </rPr>
      <t>, conforme DECRETO Nº 79.094/77, RDC 343/2005.</t>
    </r>
  </si>
  <si>
    <r>
      <t xml:space="preserve">AGUA SANITARIA, COM NO MINIMO 2GR% IONS CLORO ATIVO EMBALAGEM DE 1 LITRO *, Água sanitária para limpeza à base de hipoclorito de sódio, hidróxido de sódio e água, teor e cloro ativo entre 2,0 e 2,5%. Produto biodegradável, bactericida e germicida, deverá apresentar: rótulo indicando data de validade, dados do fabricante, marca, precauções, princípio ativo e composição do produto e conteúdo líquido. Embalagem individual, em plástico resistente (que não estoure no empilhamento e de acordo com ABNT/NBR 13390: 05/1995), de material flexível e resistente, com 01 litro, e acondicionado em caixa de papelão resistente que suporte empilhamento. </t>
    </r>
    <r>
      <rPr>
        <b/>
        <sz val="11"/>
        <color theme="1"/>
        <rFont val="Calibri"/>
        <family val="2"/>
        <scheme val="minor"/>
      </rPr>
      <t>Validade de 12 meses</t>
    </r>
    <r>
      <rPr>
        <sz val="11"/>
        <color theme="1"/>
        <rFont val="Calibri"/>
        <family val="2"/>
        <scheme val="minor"/>
      </rPr>
      <t xml:space="preserve">. Na data da entrega, validade mínima de 8 meses, a contar da data do pedido. Apresentar </t>
    </r>
    <r>
      <rPr>
        <b/>
        <sz val="11"/>
        <color theme="1"/>
        <rFont val="Calibri"/>
        <family val="2"/>
        <scheme val="minor"/>
      </rPr>
      <t>laudo microbiológico</t>
    </r>
    <r>
      <rPr>
        <sz val="11"/>
        <color theme="1"/>
        <rFont val="Calibri"/>
        <family val="2"/>
        <scheme val="minor"/>
      </rPr>
      <t xml:space="preserve"> que comprove sua eficácia.</t>
    </r>
    <r>
      <rPr>
        <b/>
        <sz val="11"/>
        <color theme="1"/>
        <rFont val="Calibri"/>
        <family val="2"/>
        <scheme val="minor"/>
      </rPr>
      <t xml:space="preserve"> Apresentar AFE-Autorização de Funcionamento da Empresa e do Fabricante</t>
    </r>
    <r>
      <rPr>
        <sz val="11"/>
        <color theme="1"/>
        <rFont val="Calibri"/>
        <family val="2"/>
        <scheme val="minor"/>
      </rPr>
      <t xml:space="preserve">; </t>
    </r>
    <r>
      <rPr>
        <b/>
        <sz val="11"/>
        <color theme="1"/>
        <rFont val="Calibri"/>
        <family val="2"/>
        <scheme val="minor"/>
      </rPr>
      <t>Registro no MS ANVISA</t>
    </r>
    <r>
      <rPr>
        <sz val="11"/>
        <color theme="1"/>
        <rFont val="Calibri"/>
        <family val="2"/>
        <scheme val="minor"/>
      </rPr>
      <t>, cfe DECRETO Nº 79.094/77 e RDC 184/2001.</t>
    </r>
  </si>
  <si>
    <r>
      <t>CAPACHO/TAPETE, DIVERSOS TAMANHO, CAPACHO/TAPETE. Tapete de fibra de polipropileno (para reter água) com base reforçada com costado anti-derrapante e bordas rebaixada ou aplicada de borracha nitrílica, 100% lavável, resistente à lavagem industrial, capaz de reter seu próprio peso em sujeira e umidade, retenção de até 70% da sujeira e umidade, para locais com alto tráfego.</t>
    </r>
    <r>
      <rPr>
        <b/>
        <sz val="11"/>
        <color theme="1"/>
        <rFont val="Calibri"/>
        <family val="2"/>
        <scheme val="minor"/>
      </rPr>
      <t xml:space="preserve"> Medidas 0,90 X 0,60m</t>
    </r>
    <r>
      <rPr>
        <sz val="11"/>
        <color theme="1"/>
        <rFont val="Calibri"/>
        <family val="2"/>
        <scheme val="minor"/>
      </rPr>
      <t>. Cor preferencialmente Grafite. Modelo de referência tapete DUO marcas Rodapex ou Kapazi. Permitida variação de até 1% considerando o metro quadrado.</t>
    </r>
  </si>
  <si>
    <r>
      <t xml:space="preserve">CAPACHO/TAPETE, DIVERSOS TAMANHO, CAPACHO/TAPETE. Tapete de fibra de polipropileno (para reter água) com base reforçada com costado anti-derrapante e bordas rebaixada ou aplicada de borracha nitrílica, 100% lavável, resistente à lavagem industrial, capaz de reter seu próprio peso em sujeira e umidade, retenção de até 70% da sujeira e umidade, para locais com alto tráfego. </t>
    </r>
    <r>
      <rPr>
        <b/>
        <sz val="11"/>
        <color theme="1"/>
        <rFont val="Calibri"/>
        <family val="2"/>
        <scheme val="minor"/>
      </rPr>
      <t>Medidas 0,70 X 1,40m</t>
    </r>
    <r>
      <rPr>
        <sz val="11"/>
        <color theme="1"/>
        <rFont val="Calibri"/>
        <family val="2"/>
        <scheme val="minor"/>
      </rPr>
      <t>. Cor preferencialmente Grafite. Modelo de referência tapete DUO marcas Rodapex ou Kapazi. Permitida variação de até 1% considerando o metro quadrado.</t>
    </r>
  </si>
  <si>
    <r>
      <t xml:space="preserve">CAPACHO/TAPETE, DIVERSOS TAMANHO, CAPACHO/TAPETE. Tapete de fibra de polipropileno (para reter água) com base reforçada com costado anti-derrapante e bordas rebaixada ou aplicada de borracha nitrílica, 100% lavável, resistente à lavagem industrial, capaz de reter seu próprio peso em sujeira e umidade, retenção de até 70% da sujeira e umidade, para locais com alto tráfego. </t>
    </r>
    <r>
      <rPr>
        <b/>
        <sz val="11"/>
        <color theme="1"/>
        <rFont val="Calibri"/>
        <family val="2"/>
        <scheme val="minor"/>
      </rPr>
      <t>Medidas 2,30 X 1,20m</t>
    </r>
    <r>
      <rPr>
        <sz val="11"/>
        <color theme="1"/>
        <rFont val="Calibri"/>
        <family val="2"/>
        <scheme val="minor"/>
      </rPr>
      <t>. Cor preferencialmente Grafite. Modelo de referência tapete DUO marcas Rodapex ou Kapazi. Permitida variação de até 1% considerando o metro quadrado.</t>
    </r>
  </si>
  <si>
    <t>339030.22</t>
  </si>
  <si>
    <t>01198-3-032</t>
  </si>
  <si>
    <t>PECA</t>
  </si>
  <si>
    <t>FARDO</t>
  </si>
  <si>
    <t>01171-1-013</t>
  </si>
  <si>
    <t>01171-1-005</t>
  </si>
  <si>
    <t>GALAO</t>
  </si>
  <si>
    <t>01171-1-007</t>
  </si>
  <si>
    <t>01438-9-001</t>
  </si>
  <si>
    <t>LITRO</t>
  </si>
  <si>
    <t>01429-0-022</t>
  </si>
  <si>
    <t>01429-0-023</t>
  </si>
  <si>
    <t>03969-1-002</t>
  </si>
  <si>
    <t>01432-0-023</t>
  </si>
  <si>
    <t>01432-0-008</t>
  </si>
  <si>
    <t>01434-6-046</t>
  </si>
  <si>
    <t>01434-6-005</t>
  </si>
  <si>
    <t>FRASCO</t>
  </si>
  <si>
    <t>01443-5-001</t>
  </si>
  <si>
    <t>01444-3-001</t>
  </si>
  <si>
    <t>01446-0-001</t>
  </si>
  <si>
    <t>01441-9-003</t>
  </si>
  <si>
    <t>01442-7-002</t>
  </si>
  <si>
    <t>03928-4-002</t>
  </si>
  <si>
    <t>01508-3-013</t>
  </si>
  <si>
    <t>PCOTE</t>
  </si>
  <si>
    <t>01508-3-014</t>
  </si>
  <si>
    <t>01508-3-052</t>
  </si>
  <si>
    <t>01508-3-024</t>
  </si>
  <si>
    <t>01508-3-023</t>
  </si>
  <si>
    <t>03599-8-092</t>
  </si>
  <si>
    <t>339030.11</t>
  </si>
  <si>
    <t>01893-7-001</t>
  </si>
  <si>
    <t>01893-7-021</t>
  </si>
  <si>
    <t>01893-7-024</t>
  </si>
  <si>
    <t>00543-6-005</t>
  </si>
  <si>
    <t>Cento</t>
  </si>
  <si>
    <t>339030.21</t>
  </si>
  <si>
    <t>00543-6-032</t>
  </si>
  <si>
    <t>CENTO</t>
  </si>
  <si>
    <t>01193-2-009</t>
  </si>
  <si>
    <t>339030.24</t>
  </si>
  <si>
    <t xml:space="preserve">Reitoria </t>
  </si>
  <si>
    <t>SEAL</t>
  </si>
  <si>
    <t>CAV</t>
  </si>
  <si>
    <t>FAED</t>
  </si>
  <si>
    <t>CEFID</t>
  </si>
  <si>
    <t>CERES</t>
  </si>
  <si>
    <t>CCT</t>
  </si>
  <si>
    <t>CEART</t>
  </si>
  <si>
    <t>CESMO</t>
  </si>
  <si>
    <t>CEAVI</t>
  </si>
  <si>
    <t>CESFI</t>
  </si>
  <si>
    <t>CEAD</t>
  </si>
  <si>
    <t>CEO</t>
  </si>
  <si>
    <t>CEPLAN</t>
  </si>
  <si>
    <t>ESAG</t>
  </si>
  <si>
    <t>TOTAL</t>
  </si>
  <si>
    <t>01193-2-016</t>
  </si>
  <si>
    <t>06455-6-016</t>
  </si>
  <si>
    <t>ROLO</t>
  </si>
  <si>
    <t>01198-3-008</t>
  </si>
  <si>
    <t>PLANILHA DE ITENS  - PE 1662/2024</t>
  </si>
  <si>
    <t>Preço Máximo Unitário</t>
  </si>
  <si>
    <t>Preço Máximo Total</t>
  </si>
  <si>
    <r>
      <t xml:space="preserve">SABONETE, LIQUIDO/CREMOSO, REFIL COM 800 ML, tipo gel com PH neutro, hidratante, hipoalergênico, perolizado, aroma preferencialmente erva doce, refil de 800ml ,com válvula. O produto não poderá sofrer separação (decantar) dentro do prazo de validade. Acondicionados em caixa de papelão resistente que suporte empilhamento. </t>
    </r>
    <r>
      <rPr>
        <b/>
        <sz val="11"/>
        <color theme="1"/>
        <rFont val="Calibri"/>
        <family val="2"/>
        <scheme val="minor"/>
      </rPr>
      <t>Apresentar: Laudo de Irritabilidade Dérmica</t>
    </r>
    <r>
      <rPr>
        <sz val="11"/>
        <color theme="1"/>
        <rFont val="Calibri"/>
        <family val="2"/>
        <scheme val="minor"/>
      </rPr>
      <t>, conclusivo, que comprove ser HIPOALERGÊNICO, expedido por laboratório.</t>
    </r>
    <r>
      <rPr>
        <b/>
        <sz val="11"/>
        <color theme="1"/>
        <rFont val="Calibri"/>
        <family val="2"/>
        <scheme val="minor"/>
      </rPr>
      <t xml:space="preserve"> Apresentar: AFE-Autorização de Funcionamento da Empresa</t>
    </r>
    <r>
      <rPr>
        <sz val="11"/>
        <color theme="1"/>
        <rFont val="Calibri"/>
        <family val="2"/>
        <scheme val="minor"/>
      </rPr>
      <t xml:space="preserve"> e do fabricante; e Notificação no MS ANVISA, conforme DECRETO Nº 79.094/77, RDC 343/2005.</t>
    </r>
  </si>
  <si>
    <r>
      <t xml:space="preserve">CERA LIQUIDA, INCOLOR, GALAO DE 5L, auto brilho, secagem rápida, a base de resina acrílica e emulsão de carnaúba, para todos os tipos de piso. Composição: Emulsão de ceras, Teor de não voláteis aproximadamente 12%, e PH entre 6,5 a 10. Bombona com 5 litros, em embalagem resistente e acondicionadas em caixas de papelão que suportem empilhamento. </t>
    </r>
    <r>
      <rPr>
        <b/>
        <sz val="11"/>
        <color theme="1"/>
        <rFont val="Calibri"/>
        <family val="2"/>
        <scheme val="minor"/>
      </rPr>
      <t>Apresentar notificação na ANVISA</t>
    </r>
    <r>
      <rPr>
        <sz val="11"/>
        <color theme="1"/>
        <rFont val="Calibri"/>
        <family val="2"/>
        <scheme val="minor"/>
      </rPr>
      <t xml:space="preserve">. Validade mínima de 18 meses a partir da data de entrega. </t>
    </r>
    <r>
      <rPr>
        <b/>
        <sz val="11"/>
        <color theme="1"/>
        <rFont val="Calibri"/>
        <family val="2"/>
        <scheme val="minor"/>
      </rPr>
      <t xml:space="preserve">Apresentar: AFE-Autorização de Funcionamento da Empresa </t>
    </r>
    <r>
      <rPr>
        <sz val="11"/>
        <color theme="1"/>
        <rFont val="Calibri"/>
        <family val="2"/>
        <scheme val="minor"/>
      </rPr>
      <t>e do fabricante, Ficha técnica do produto e Notificação no MS/ANVISA, conforme DECRETO Nº 79.094/77 e RDC 184/2001.</t>
    </r>
  </si>
  <si>
    <r>
      <t xml:space="preserve">DESINFETANTE LIQUIDO, ACAO GERMICIDA E BACTERICIDA GALAO COM 05 LITROS, aroma preferencialmente talco ou lavanda. Embalagem resistente, acondicionada em caixa de papelão resistente, que suporte empilhamento. Princípio ativo: Cloreto de benzalcônio (tensoativo Catiônico, teor mínimo de 1% a 1,15%). O produto deverá apresentar rótulo com: modo de usar, precauções, composição e validade. Validade mínima de 12 meses a partir da data da entrega. </t>
    </r>
    <r>
      <rPr>
        <b/>
        <sz val="11"/>
        <color theme="1"/>
        <rFont val="Calibri"/>
        <family val="2"/>
        <scheme val="minor"/>
      </rPr>
      <t>Apresentar: AFE-Autorização de Funcionamento</t>
    </r>
    <r>
      <rPr>
        <sz val="11"/>
        <color theme="1"/>
        <rFont val="Calibri"/>
        <family val="2"/>
        <scheme val="minor"/>
      </rPr>
      <t xml:space="preserve"> da Empresa e do fabricante e Registro no MS ANVISA, conforme DECRETO Nº 79.094/77 e RDC 184/2001.</t>
    </r>
    <r>
      <rPr>
        <b/>
        <sz val="11"/>
        <color theme="1"/>
        <rFont val="Calibri"/>
        <family val="2"/>
        <scheme val="minor"/>
      </rPr>
      <t xml:space="preserve"> Amostra:</t>
    </r>
    <r>
      <rPr>
        <sz val="11"/>
        <color theme="1"/>
        <rFont val="Calibri"/>
        <family val="2"/>
        <scheme val="minor"/>
      </rPr>
      <t xml:space="preserve"> 1 galão de desinfetante 5 litros, onde será verificado no rótulo a porcentagem do princípio ativo.</t>
    </r>
  </si>
  <si>
    <r>
      <t xml:space="preserve">DESINFETANTE LIQUIDO, EMBALAGEM 500 ML, preferencialmente fragrância talco ou lavanda, com ação bactericida. Princípio ativo: Cloreto de benzalcônio (tensoativo Catiônico, teor mínimo de 1% a 1,15%). O produto deverá apresentar rótulo com: modo de usar, precauções, composição e validade. Frasco, com 500ml, de material não reciclado flexível e resistente, acondicionados em caixa de papelão resistente que suporte empilhamento. Data de fabricação e data de validade indicados no produto e na caixa. Validade mínima: 12 meses a contar da entrega de cada pedido. </t>
    </r>
    <r>
      <rPr>
        <b/>
        <sz val="11"/>
        <color theme="1"/>
        <rFont val="Calibri"/>
        <family val="2"/>
        <scheme val="minor"/>
      </rPr>
      <t>Apresentar: AFE-Autorização de Funcionamento da Empresa</t>
    </r>
    <r>
      <rPr>
        <sz val="11"/>
        <color theme="1"/>
        <rFont val="Calibri"/>
        <family val="2"/>
        <scheme val="minor"/>
      </rPr>
      <t xml:space="preserve"> e do fabricante e Registro no MS ANVISA, conforme DECRETO Nº 79.094/77 e RDC 184/2001. </t>
    </r>
    <r>
      <rPr>
        <b/>
        <sz val="11"/>
        <color theme="1"/>
        <rFont val="Calibri"/>
        <family val="2"/>
        <scheme val="minor"/>
      </rPr>
      <t>Amostra</t>
    </r>
    <r>
      <rPr>
        <sz val="11"/>
        <color theme="1"/>
        <rFont val="Calibri"/>
        <family val="2"/>
        <scheme val="minor"/>
      </rPr>
      <t>: 1 frasco de desinfetante 500ml, onde será verificado no rótulo a porcentagem do princípio ativo.</t>
    </r>
  </si>
  <si>
    <r>
      <t xml:space="preserve">DETERGENTE, LIMPADOR MULTIUSO, EMBALAGEM COM 500 ML., destinado a uso geral, (pisos, louças de banheiros, etc.) em frasco de 500ml, squeeze, em plástico flexível e resistente (que não estoure no empilhamento), de material não reciclado com tampa de bico dosador. Princípio ativo: Ácido Sulfônico. O produto deverá apresentar no rótulo da embalagem: especificações, indicações, precauções e modo de usar, nome, endereço, CNPJ do fabricante, serviço de atendimento ao consumidor, registro ou notificação válidos no MS/ANVISA, bem como a composição química, nome e registro do técnico ou profissional responsável na entidade profissional competente. Embalagens acondicionadas com 12 ou 24 frascos, em caixa de papelão resistente que suporte empilhamento. Validade mínima: 12 meses a partir da entrega de cada pedido. </t>
    </r>
    <r>
      <rPr>
        <b/>
        <sz val="11"/>
        <color theme="1"/>
        <rFont val="Calibri"/>
        <family val="2"/>
        <scheme val="minor"/>
      </rPr>
      <t>Apresentar: AFE-Autorização de Funcionamento da Empresa</t>
    </r>
    <r>
      <rPr>
        <sz val="11"/>
        <color theme="1"/>
        <rFont val="Calibri"/>
        <family val="2"/>
        <scheme val="minor"/>
      </rPr>
      <t xml:space="preserve"> e do fabricante, Notificação no MS/ANVISA, conforme DECRETO Nº 79.094/77 e RDC 184/2001. </t>
    </r>
    <r>
      <rPr>
        <b/>
        <sz val="11"/>
        <color theme="1"/>
        <rFont val="Calibri"/>
        <family val="2"/>
        <scheme val="minor"/>
      </rPr>
      <t xml:space="preserve">Amostra: </t>
    </r>
    <r>
      <rPr>
        <sz val="11"/>
        <color theme="1"/>
        <rFont val="Calibri"/>
        <family val="2"/>
        <scheme val="minor"/>
      </rPr>
      <t>1 frasco de desinfetante 500ml, onde será verificado o princípio ativo.</t>
    </r>
  </si>
  <si>
    <r>
      <t xml:space="preserve">DETERGENTE, LIQUIDO NEUTRO EMBALAGEM COM 500ML, de alto rendimento, para lavar louças manualmente, neutro, testado dermatologicamente, biodegradável, com aspecto líquido viscoso e transparente, embalado em frasco de 500ml, em plástico flexível, anatômico, incolor, resistente (que não estoure no empilhamento), de material não reciclado com tampa de bico dosador. Composição: Linear Alquil Benzeno Sulfonato de Sódio, Lauril Éter Sulfatode Sódio, glicerina, Isotiazolinomas, neutralizante, espessante, corante e veículo. O produto deverá apresentar no rótulo da embalagem: especificações, indicações, precauções e modo de usar, nome, endereço, CNPJ do fabricante, serviço de atendimento ao consumidor, registro, ou notificação válidos no MS/ANVISA, bem como a composição química, nome e registro do técnico ou profissional responsável na entidade profissional competente. Embalagens acondicionadas em caixa de papelão resistente que suporte empilhamento. Validade mínima: 12 meses a partir da entrega de cada pedido. </t>
    </r>
    <r>
      <rPr>
        <b/>
        <sz val="11"/>
        <color theme="1"/>
        <rFont val="Calibri"/>
        <family val="2"/>
        <scheme val="minor"/>
      </rPr>
      <t>Apresentar: Laudo de Irritabilidade Dérmica conclusivo</t>
    </r>
    <r>
      <rPr>
        <sz val="11"/>
        <color theme="1"/>
        <rFont val="Calibri"/>
        <family val="2"/>
        <scheme val="minor"/>
      </rPr>
      <t xml:space="preserve">, que comprove ser HIPOALERGÊNICO, expedido por laboratório; </t>
    </r>
    <r>
      <rPr>
        <b/>
        <sz val="11"/>
        <color theme="1"/>
        <rFont val="Calibri"/>
        <family val="2"/>
        <scheme val="minor"/>
      </rPr>
      <t>AFE-Autorização de Funcionamento da Empresa</t>
    </r>
    <r>
      <rPr>
        <sz val="11"/>
        <color theme="1"/>
        <rFont val="Calibri"/>
        <family val="2"/>
        <scheme val="minor"/>
      </rPr>
      <t xml:space="preserve"> e do fabricante e Notificação no MS/ANVISA, conforme DECRETO Nº 79.094/77 e RDC 184/2001.</t>
    </r>
  </si>
  <si>
    <r>
      <t>LIMPA VIDRO, EM EMBALAGEM DE 500 ml, frasco em plástico transparente e resistente (que não estoure no empilhamento), borrifador com pescante ou pistola spray. Princípio ativo: lauril éter sulfato de sódio. Embalagem contendo: especificações, indicações, precauções e modo de usar, nome, endereço, CNPJ do fabricante, serviço de atendimento ao consumidor, registro no Ministério da Saúde, bem como a composição química, nome e registro do técnico ou profissional responsável na entidade profissional competente, com registro ou notificação válidos na ANVISA. Acondicionado em caixa de papelão resistente que suporte empilhamento, com identificação na caixa do nome do fabricante e nome do produto. Data de fabricação e data de validade indicados no produto e na caixa. Validade mínima: 12 meses a partir de cada pedido de entrega.</t>
    </r>
    <r>
      <rPr>
        <b/>
        <sz val="11"/>
        <color theme="1"/>
        <rFont val="Calibri"/>
        <family val="2"/>
        <scheme val="minor"/>
      </rPr>
      <t xml:space="preserve"> Apresentar AFE-Autorização de Funcionamento da Empresa</t>
    </r>
    <r>
      <rPr>
        <sz val="11"/>
        <color theme="1"/>
        <rFont val="Calibri"/>
        <family val="2"/>
        <scheme val="minor"/>
      </rPr>
      <t xml:space="preserve"> e do fabricante. Notificação no MS/ANVISA, conforme DECRETO Nº 79.094/77 e RDC 184/2001.</t>
    </r>
  </si>
  <si>
    <r>
      <t xml:space="preserve">LUSTRA MOVEIS, CREMOSO EMBALAGEM DE 200 ML, não engordurante, com aroma preferencialmente floral. Contém em sua composição: cera microcristalina, cera de parafina, silicone, emulsificante, espessante, conservante, solventes alifáticos, perfume e água. Embalado em frasco de material resistente. No rótulo do produto deverá conter: especificações, indicações, precauções e modo de usar, nome, endereço, CNPJ do fabricante, serviço de atendimento ao consumidor, registro no Ministério da Saúde, bem como a composição química, nome e registro do técnico ou profissional responsável na entidade profissional competente, com registro ou notificação válidos na ANVISA. Acondicionados em caixa de papelão resistente ao empilhamento, com identificação do nome do fabricante e o nome do produto. Data de fabricação e validade indicados no frasco e na caixa. Validade mínima 12 meses a partir da entrega de cada pedido. </t>
    </r>
    <r>
      <rPr>
        <b/>
        <sz val="11"/>
        <color theme="1"/>
        <rFont val="Calibri"/>
        <family val="2"/>
        <scheme val="minor"/>
      </rPr>
      <t xml:space="preserve">Apresentar: AFE-Autorização de Funcionamento da Empresa </t>
    </r>
    <r>
      <rPr>
        <sz val="11"/>
        <color theme="1"/>
        <rFont val="Calibri"/>
        <family val="2"/>
        <scheme val="minor"/>
      </rPr>
      <t>e do fabricante, Notificação no MS/ANVISA, conforme DECRETO Nº 79.094/77 e RDC 184/2001.</t>
    </r>
  </si>
  <si>
    <r>
      <t xml:space="preserve">PASTA PARA LIMPEZA, EMBALAGEM COM 500 GRAMAS *, cor branca, não abrasiva, multiuso para limpeza geral e de mesas com riscos de caneta. Validade mínima de 12 meses a contar da data de entrega. </t>
    </r>
    <r>
      <rPr>
        <b/>
        <sz val="11"/>
        <color theme="1"/>
        <rFont val="Calibri"/>
        <family val="2"/>
        <scheme val="minor"/>
      </rPr>
      <t xml:space="preserve">Apresentar: AFE-Autorização de Funcionamento da Empresa </t>
    </r>
    <r>
      <rPr>
        <sz val="11"/>
        <color theme="1"/>
        <rFont val="Calibri"/>
        <family val="2"/>
        <scheme val="minor"/>
      </rPr>
      <t>e do fabricante e Notificação no MS/ANVISA, conforme DECRETO Nº 79.094/77 e RDC 184/2001.</t>
    </r>
  </si>
  <si>
    <r>
      <t xml:space="preserve">SABAO EM BARRA, COMUM, COM 200 GRAMAS*, Sabão comum em barra de 200g, glicerinado. Composição: Sebo bovino, óleo de babaçu, hidróxido de sódio, glicerina, carga, conservante, sequestrante, fragrância, corantes e veículo. Entrega em embalagem (pacote) em filme de polietileno, com 5 (cinco) barras (peças) de 200g e acondicionados em caixa de papelão resistente que suporte empilhamento. Embalagem/rótulo contendo: especificações, indicações, precauções e modo de usar, nome, endereço, CNPJ do fabricante, bem como a composição química, nome e registro do técnico ou profissional responsável na entidade profissional competente. Validade mínima de 12 meses a contar da entrega. </t>
    </r>
    <r>
      <rPr>
        <b/>
        <sz val="11"/>
        <color theme="1"/>
        <rFont val="Calibri"/>
        <family val="2"/>
        <scheme val="minor"/>
      </rPr>
      <t>Apresentar AFE-Autorização de Funcionamento da Empresa</t>
    </r>
    <r>
      <rPr>
        <sz val="11"/>
        <color theme="1"/>
        <rFont val="Calibri"/>
        <family val="2"/>
        <scheme val="minor"/>
      </rPr>
      <t xml:space="preserve"> e do fabricante; e Notificação no MS/ANVISA, cfe. DECRETO Nº 79.094/77 e RDC 184/2001).</t>
    </r>
  </si>
  <si>
    <r>
      <t xml:space="preserve">SABAO EM PO, embalagem com no mínimo 900g, sem amaciante, atomizado (granulado). Composição: Linear Alquil Benzeno Sulfonato de Sódio. O produto deverá apresentar: rótulo indicando data de validade, dados do fabricante, marca, precauções, principio ativo e composição do produto e peso líquido. O produto deverá ter validade mínima de 12 meses a partir da data do pedido da entrega. Acondionados em caixa de papelão resistente ou saco plástico resistente.  </t>
    </r>
    <r>
      <rPr>
        <b/>
        <sz val="11"/>
        <color theme="1"/>
        <rFont val="Calibri"/>
        <family val="2"/>
        <scheme val="minor"/>
      </rPr>
      <t>Apresentar: AFE-Autorização de Funcionamento da Empresa</t>
    </r>
    <r>
      <rPr>
        <sz val="11"/>
        <color theme="1"/>
        <rFont val="Calibri"/>
        <family val="2"/>
        <scheme val="minor"/>
      </rPr>
      <t xml:space="preserve"> e do fabricante; e Notificação no MS/ANVISA, conforme DECRETO Nº 79.094/77 e RDC 184/2001. Validade mínima de 12 meses a partir da data de entrega.</t>
    </r>
  </si>
  <si>
    <r>
      <t xml:space="preserve">SAPONACEO CREMOSO, PARA LIMPEZA PESADA DE SUPERFICIE,C/300 ML, em frasco com aproximadamente 300ml e aroma preferencialmente limão. NOTIFICAÇÃO NA ANVISA. No rótulo do produto deverá conter: composição, prazo de validade, dados do fabricante. Acondicionados em caixa de papelão resistente ao empilhamento. </t>
    </r>
    <r>
      <rPr>
        <b/>
        <sz val="11"/>
        <color theme="1"/>
        <rFont val="Calibri"/>
        <family val="2"/>
        <scheme val="minor"/>
      </rPr>
      <t>Apresentar: AFE-Autorização de Funcionamento da Empresa</t>
    </r>
    <r>
      <rPr>
        <sz val="11"/>
        <color theme="1"/>
        <rFont val="Calibri"/>
        <family val="2"/>
        <scheme val="minor"/>
      </rPr>
      <t xml:space="preserve"> e do fabricante; e Notificação no MS/ANVISA, conforme DECRETO Nº 79.094/77 e RDC 184/2001. Validade mínima: 12 meses a partir da entrega de cada pedido.</t>
    </r>
  </si>
  <si>
    <r>
      <t xml:space="preserve">SACO PLASTICO P/LIXO, CAPACIDADE 50 LITROS,EMBALAGEM COM 100 UNIDADES, saco para lixo doméstico, de polietileno, capacidade 50 litros, COR PRETA,  UNIFORME E HOMOGÊNEA, medindo aproximadamente 63 cm x 80 cm (variação de ± 2cm), com no mínimo 0,06 mm de espessura; embalados em fardo (pacotes) plásticos resistente, com 100 unidades. O material não pode expelir odor desagradável. </t>
    </r>
    <r>
      <rPr>
        <b/>
        <sz val="11"/>
        <color theme="1"/>
        <rFont val="Calibri"/>
        <family val="2"/>
        <scheme val="minor"/>
      </rPr>
      <t>Será analisada amostra pelo responsável técnico</t>
    </r>
    <r>
      <rPr>
        <sz val="11"/>
        <color theme="1"/>
        <rFont val="Calibri"/>
        <family val="2"/>
        <scheme val="minor"/>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</si>
  <si>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 xml:space="preserve">SACO PLASTICO P/LIXO, CAPACIDADE DE 240L, EMBALAGEM COM 100 UNIDADES, saco para lixo doméstico, de polietileno, capacidade 240 litros, COR PRETA,  UNIFORME E HOMOGÊNEA, medindo aproximadamente 115cm X 115cm (variação de ± 5cm) com no mínimo 0,09 mm de espessura, confeccionado com resina termoplástica virgem (alta densidade), atendendo todos os requisitos da NBR 9190/93 e NBR 9191/02 que não contrariadas por esta especificação. Fardo (pacote) plástico com 100 unidades. O material não pode expelir odor desagradável. </t>
    </r>
    <r>
      <rPr>
        <b/>
        <sz val="11"/>
        <color theme="1"/>
        <rFont val="Calibri"/>
        <family val="2"/>
        <scheme val="minor"/>
      </rPr>
      <t>Será analisada amostra pelo responsável técnico</t>
    </r>
    <r>
      <rPr>
        <sz val="11"/>
        <color theme="1"/>
        <rFont val="Calibri"/>
        <family val="2"/>
        <scheme val="minor"/>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</si>
  <si>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SACO PLASTICO P/LIXO, CAPACIDADE PARA 15 LITROS,PRETO,EMB. COM 100 UNIDADES, saco para lixo doméstico, de polietileno, capacidade 15 litros, COR PRETA,  UNIFORME E HOMOGÊNEA, medindo 39 cm x 58 cm, (variação de ± 1cm), com no mínimo 0,04 mm de espessura; embalados em fardo (pacotes) plásticos resistente, com 100 unidades. O material não pode expelir odor desagradável.</t>
    </r>
    <r>
      <rPr>
        <b/>
        <sz val="11"/>
        <color theme="1"/>
        <rFont val="Calibri"/>
        <family val="2"/>
        <scheme val="minor"/>
      </rPr>
      <t xml:space="preserve"> Será analisada amostra pelo responsável técnico</t>
    </r>
    <r>
      <rPr>
        <sz val="11"/>
        <color theme="1"/>
        <rFont val="Calibri"/>
        <family val="2"/>
        <scheme val="minor"/>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</si>
  <si>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 xml:space="preserve">SACO PLASTICO P/LIXO, CAPACIDADE PARA 30 LITROS,PRETO,EMB.COM 100 UNIDADES, saco para lixo doméstico, de polietileno, capacidade 30 litros, COR PRETA,  UNIFORME E HOMOGÊNEA, medindo aproximadamente 59 cm x 62 cm, (variação de ± 1cm) com no mínimo 0,05 mm de espessura; embalados em fardo (pacotes) plásticos resistente, com 100 unidades. O material não pode expelir odor desagradável. </t>
    </r>
    <r>
      <rPr>
        <b/>
        <sz val="11"/>
        <color theme="1"/>
        <rFont val="Calibri"/>
        <family val="2"/>
        <scheme val="minor"/>
      </rPr>
      <t>Será analisada amostra pelo responsável técnico</t>
    </r>
    <r>
      <rPr>
        <sz val="11"/>
        <color theme="1"/>
        <rFont val="Calibri"/>
        <family val="2"/>
        <scheme val="minor"/>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</si>
  <si>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 xml:space="preserve">ACIDO, ACIDO LIMPA PEDRA, GALAO CONTENDO 5 LITROS, (ácido inibido). Bombona de 5 litros. Validade mínima de 12 meses a partir da data da entrega. Acondionado em caixas de papelão resistente ao empilhamento. </t>
    </r>
    <r>
      <rPr>
        <b/>
        <sz val="11"/>
        <color theme="1"/>
        <rFont val="Calibri"/>
        <family val="2"/>
        <scheme val="minor"/>
      </rPr>
      <t>Apresentar: AFE-Autorização de Funcionamento da Empresa</t>
    </r>
    <r>
      <rPr>
        <sz val="11"/>
        <color theme="1"/>
        <rFont val="Calibri"/>
        <family val="2"/>
        <scheme val="minor"/>
      </rPr>
      <t xml:space="preserve"> e do fabricante, Registro no MS/ANVISA, cfe. DECRETO Nº 79.094/77 e RDC 184/2001. </t>
    </r>
  </si>
  <si>
    <r>
      <t xml:space="preserve">ALCOOL PARA USO GERAL, ALCOOL C/70 INPM/LITRO, EMBALAGEM FRASCO 1 LITRO*, álcool etílico hidratado, embalagem plástica de 1 litro para uso geral, com teor alcoólico de 70º INPM, sem perfume. Embalagem contendo: especificações, indicações, precauções e modo de usar, nome, endereço, CNPJ do fabricante, serviço de atendimento ao consumidor, nome e registro do técnico ou profissional responsável na entidade profissional competente. Acondicionado em caixa com 12 litros, confeccionada em papelão resistente que suporte empilhamento; com identificação do nome do produto e do fabricante. A embalagem deverá ostentar a identificação de certidão obtida no âmbito do Sistema Brasileiro de Certificação - SBC, demonstrando conformidade à norma BNR 5991:1997, da Associação Brasileira de Normas Técnicas - ABNT, conforme exigência da Portaria n. 15 do INMETRO, de 29/01/2001. Data de fabricação e data de validade indicados no produto e na caixa. Validade mínima: 24 meses a partir de cada pedido de entrega. </t>
    </r>
    <r>
      <rPr>
        <b/>
        <sz val="11"/>
        <color theme="1"/>
        <rFont val="Calibri"/>
        <family val="2"/>
        <scheme val="minor"/>
      </rPr>
      <t>Apresentar: AFE-Autorização de Funcionamento da Empresa</t>
    </r>
    <r>
      <rPr>
        <sz val="11"/>
        <color theme="1"/>
        <rFont val="Calibri"/>
        <family val="2"/>
        <scheme val="minor"/>
      </rPr>
      <t xml:space="preserve"> e do fabricante, e Registro no MS ANVISA, conforme Lei 6360/76, DECRETO Nº 79.094/77, RDC 184/2001.</t>
    </r>
  </si>
  <si>
    <r>
      <rPr>
        <b/>
        <sz val="11"/>
        <rFont val="Calibri"/>
        <family val="2"/>
        <scheme val="minor"/>
      </rPr>
      <t xml:space="preserve">Copo de plástico PP descartável, com capacidade mínima para 180ml, embalagem em mangas com 100 unidades, </t>
    </r>
    <r>
      <rPr>
        <sz val="11"/>
        <rFont val="Calibri"/>
        <family val="2"/>
        <scheme val="minor"/>
      </rPr>
      <t>cor branca,  pesando no mínimo 162g, (1,62g por copo, com paredes homogêneas, sem falhas, amassamentos ou rebarbas e dobras oriundas de defeito na fabricação ou sujidade interna ou externa, com bordas não cortantes e com, no máximo, 02 amostras (unidades) por manga com massa abaixo do mínimo exigido), com Registro no INMETRO, acondicionados em caixa de papelão resistente que suporte empilhamento.  (</t>
    </r>
    <r>
      <rPr>
        <b/>
        <sz val="11"/>
        <rFont val="Calibri"/>
        <family val="2"/>
        <scheme val="minor"/>
      </rPr>
      <t>Será analisada a amostra pelo responsável técnico</t>
    </r>
    <r>
      <rPr>
        <sz val="11"/>
        <rFont val="Calibri"/>
        <family val="2"/>
        <scheme val="minor"/>
      </rPr>
      <t>, de uma caixa lacrada de fábrica com 25 centos, através da pesagem aleatória dos pacotes).</t>
    </r>
  </si>
  <si>
    <r>
      <rPr>
        <b/>
        <sz val="11"/>
        <color theme="1"/>
        <rFont val="Calibri"/>
        <family val="2"/>
        <scheme val="minor"/>
      </rPr>
      <t>COPO PLASTICO DESCARTAVEL, OXIBIODEGRADAVEL, CAPACIDADE 180ML.</t>
    </r>
    <r>
      <rPr>
        <sz val="11"/>
        <color theme="1"/>
        <rFont val="Calibri"/>
        <family val="2"/>
        <scheme val="minor"/>
      </rPr>
      <t xml:space="preserve"> Copo BIODEGRADÁVEL ou OXIBIODEGRADÁVEL, atóxico em PP (polipropileno), com capacidade de 180ml, de acordo com a Norma ABNT NBR 14.865, versão corrigida de abril de 2021 e certificado pelo INMETRO. Os copos devem ser homogêneos, isentos de materiais estranhos, bolhas, rachaduras, furos, deformações, bordas afiadas ou rebarbas; não devem apresentar sujidade interna ou externamente. Durante a utilização, os copos devem suportar as condições de uso a que se destinam, como temperatura e umidade, sem apresentar vazamentos, desintegração ou deformidades que comprometam o correto e seguro uso, bem como estar em conformidade com as normas vigentes sobre o produto. O acondicionamento deve garantir a higiene e integridade do produto até seu uso. Validade mínima de 9 meses a contar do recebimento definitivo do produto. Os copos devem ter embalagem em mangas com 100 unidades, pesando no mínimo 162g, com, no máximo, 02 amostras (unidades) por manga com massa abaixo do mínimo exigido), acondicionados em caixa de papelão resistente que suporte empilhamento. (</t>
    </r>
    <r>
      <rPr>
        <b/>
        <sz val="11"/>
        <color theme="1"/>
        <rFont val="Calibri"/>
        <family val="2"/>
        <scheme val="minor"/>
      </rPr>
      <t>Será analisada a amostra pelo responsável técnico</t>
    </r>
    <r>
      <rPr>
        <sz val="11"/>
        <color theme="1"/>
        <rFont val="Calibri"/>
        <family val="2"/>
        <scheme val="minor"/>
      </rPr>
      <t>, de uma caixa lacrada de fábrica com 25 centos, através da pesagem aleatória dos pacotes).</t>
    </r>
  </si>
  <si>
    <r>
      <t xml:space="preserve">ALCOOL PARA USO GERAL, EM GEL, 70, EMBALAGEM COM 500GR, antisséptico, para higienização das mãos, com glicerina. Frasco com 500ml com válvula pump, onde deve constar o número do lote, data da fabricação, prazo de validade e n.º de registro no Ministério da Saúde. Validade mínima de 12 meses a contar da data da entrega de cada pedido. Entrega em caixas de papelão resistente a empilhamento. </t>
    </r>
    <r>
      <rPr>
        <b/>
        <sz val="11"/>
        <color theme="1"/>
        <rFont val="Calibri"/>
        <family val="2"/>
        <scheme val="minor"/>
      </rPr>
      <t>Apresentar a seguinte documentação: Ficha técnica para comprovar a glicerina</t>
    </r>
    <r>
      <rPr>
        <sz val="11"/>
        <color theme="1"/>
        <rFont val="Calibri"/>
        <family val="2"/>
        <scheme val="minor"/>
      </rPr>
      <t xml:space="preserve">. </t>
    </r>
    <r>
      <rPr>
        <b/>
        <sz val="11"/>
        <color theme="1"/>
        <rFont val="Calibri"/>
        <family val="2"/>
        <scheme val="minor"/>
      </rPr>
      <t>AFE da Empresa e do Fabricante</t>
    </r>
    <r>
      <rPr>
        <sz val="11"/>
        <color theme="1"/>
        <rFont val="Calibri"/>
        <family val="2"/>
        <scheme val="minor"/>
      </rPr>
      <t>. Registro na ANVISA conforme Decreto Nº 79.094/77, RDC 184/2001.</t>
    </r>
  </si>
  <si>
    <r>
      <t xml:space="preserve">ALCOOL PARA USO GERAL, EM GEL 70% PARA HIGIENIZACAO E ACAO ANTIBACTERIANA, 5 LITROS, antisséptico, para higienização das mãos, com glicerina. Bombona de 5 litros, onde deve constar o número do lote, data da fabricação, prazo de validade e n.º de registro no Ministério da Saúde. Validade mínima de de 12 meses a contar da data da entrega de cada pedido. Entrega em caixas de papelão resistente a empilhamento. </t>
    </r>
    <r>
      <rPr>
        <b/>
        <sz val="11"/>
        <color theme="1"/>
        <rFont val="Calibri"/>
        <family val="2"/>
        <scheme val="minor"/>
      </rPr>
      <t>Apresentar a seguinte documentação: Ficha técnica para comprovar a glicerina.</t>
    </r>
    <r>
      <rPr>
        <sz val="11"/>
        <color theme="1"/>
        <rFont val="Calibri"/>
        <family val="2"/>
        <scheme val="minor"/>
      </rPr>
      <t xml:space="preserve"> </t>
    </r>
    <r>
      <rPr>
        <b/>
        <sz val="11"/>
        <color theme="1"/>
        <rFont val="Calibri"/>
        <family val="2"/>
        <scheme val="minor"/>
      </rPr>
      <t>AFE da Empresa e do Fabricante.</t>
    </r>
    <r>
      <rPr>
        <sz val="11"/>
        <color theme="1"/>
        <rFont val="Calibri"/>
        <family val="2"/>
        <scheme val="minor"/>
      </rPr>
      <t xml:space="preserve"> Registro na ANVISA </t>
    </r>
    <r>
      <rPr>
        <b/>
        <sz val="11"/>
        <color theme="1"/>
        <rFont val="Calibri"/>
        <family val="2"/>
        <scheme val="minor"/>
      </rPr>
      <t>c</t>
    </r>
    <r>
      <rPr>
        <sz val="11"/>
        <color theme="1"/>
        <rFont val="Calibri"/>
        <family val="2"/>
        <scheme val="minor"/>
      </rPr>
      <t>onforme Decreto Nº 79.094/77, RDC 184/2001.</t>
    </r>
  </si>
  <si>
    <r>
      <t xml:space="preserve">CLORO, EMBALAGEM C/05 LITROS, (hipoclorito de sódio) de 10% a 12% para limpeza de paredes, pisos, azulejos, equipamentos, lixeiras, banheiros, piscinas e telhados. Galão de 5 litros, acondicionados em caixa de papelão resistente ao empilhamento. </t>
    </r>
    <r>
      <rPr>
        <b/>
        <sz val="11"/>
        <color theme="1"/>
        <rFont val="Calibri"/>
        <family val="2"/>
        <scheme val="minor"/>
      </rPr>
      <t xml:space="preserve">Apresentar: AFE-Autorização de Funcionamento da Empresa </t>
    </r>
    <r>
      <rPr>
        <sz val="11"/>
        <color theme="1"/>
        <rFont val="Calibri"/>
        <family val="2"/>
        <scheme val="minor"/>
      </rPr>
      <t>e do fabricante, Registro no MS/ANVISA, conforme DECRETO Nº 79.094/77 e RDC 184/2001. Apresentar Ficha técnica do produto</t>
    </r>
  </si>
  <si>
    <r>
      <t xml:space="preserve">CERA LIQUIDA, PRETA, GALAO DE 5L, auto brilho, secagem rápida, a base de resina acrílica e emulsão de carnaúba, para todos os tipos de piso. Composição: Emulsão de ceras, Teor de não voláteis aproximadamente 12%, e PH entre 6,5 a 10. Bombona com 5 litros, em embalagem resistente e acondicionadas em caixas de papelão que suportem empilhamento. Apresentar notificação na ANVISA. Validade mínima de 18 meses a partir da data de entrega. </t>
    </r>
    <r>
      <rPr>
        <b/>
        <sz val="11"/>
        <color theme="1"/>
        <rFont val="Calibri"/>
        <family val="2"/>
        <scheme val="minor"/>
      </rPr>
      <t>Apresentar: AFE-Autorização de Funcionamento da Empresa</t>
    </r>
    <r>
      <rPr>
        <sz val="11"/>
        <color theme="1"/>
        <rFont val="Calibri"/>
        <family val="2"/>
        <scheme val="minor"/>
      </rPr>
      <t xml:space="preserve"> e do fabricante, Ficha técnica do produto e Notificação no MS/ANVISA, conforme DECRETO Nº 79.094/77 e RDC 184/2001.</t>
    </r>
  </si>
  <si>
    <r>
      <t xml:space="preserve">SABONETE, LIQUIDO (REFIL) C/800 ML, para uso em saboneteira ESPUMANTE, sem válvula, refil com 800ml, fragrância preferencialmente erva doce. Entrega em caixas de papelão resistente a empilhamento. Apresentar: Laudo de Irritabilidade Dérmica, conclusivo, que comprove ser HIPOALERGÊNICO, expedido por laboratório. </t>
    </r>
    <r>
      <rPr>
        <b/>
        <sz val="11"/>
        <color theme="1"/>
        <rFont val="Calibri"/>
        <family val="2"/>
        <scheme val="minor"/>
      </rPr>
      <t xml:space="preserve">Apresentar: AFE-Autorização de Funcionamento da Empresa </t>
    </r>
    <r>
      <rPr>
        <sz val="11"/>
        <color theme="1"/>
        <rFont val="Calibri"/>
        <family val="2"/>
        <scheme val="minor"/>
      </rPr>
      <t xml:space="preserve">e do fabricante; Notificação no MS ANVISA, conforme DECRETO Nº 79.094/77, RDC 343/2005.OBS. Deve ser compatível para uso em saboneteira modelo Nobre City 33.652.  </t>
    </r>
  </si>
  <si>
    <r>
      <t>PAPEL TOALHA, TIPO ROLAO DE 0,20 X 100 MT. Papel toalha rolão medindo 0,20 x 100 metros, gramatura mínima 24g/m², cor branca, 100% celulose virgem, sem pigmentação aparente oriunda da utilização de aparas de material impresso, gofrado, macio, com alto poder de absorção, distribuição homogênea das fibras ao longo do papel, sem rebarbas no corte lateral; rolo com 0,20x100 metros. Embalagem: em fardo plástico resistente ou caixa de papelão resistente, com 8 rolos.</t>
    </r>
    <r>
      <rPr>
        <b/>
        <sz val="11"/>
        <color theme="1"/>
        <rFont val="Calibri"/>
        <family val="2"/>
        <scheme val="minor"/>
      </rPr>
      <t xml:space="preserve"> Apresentar:</t>
    </r>
    <r>
      <rPr>
        <sz val="11"/>
        <color theme="1"/>
        <rFont val="Calibri"/>
        <family val="2"/>
        <scheme val="minor"/>
      </rPr>
      <t xml:space="preserve"> </t>
    </r>
    <r>
      <rPr>
        <b/>
        <sz val="11"/>
        <color theme="1"/>
        <rFont val="Calibri"/>
        <family val="2"/>
        <scheme val="minor"/>
      </rPr>
      <t>laudo microbiológico,</t>
    </r>
    <r>
      <rPr>
        <sz val="11"/>
        <color theme="1"/>
        <rFont val="Calibri"/>
        <family val="2"/>
        <scheme val="minor"/>
      </rPr>
      <t xml:space="preserve"> conforme Resolução da Diretoria Colegiada da ANVISA nº 640 de 24/03/2022 (deve constar no laudo a marca cotada). </t>
    </r>
    <r>
      <rPr>
        <b/>
        <sz val="11"/>
        <color theme="1"/>
        <rFont val="Calibri"/>
        <family val="2"/>
        <scheme val="minor"/>
      </rPr>
      <t>Apresentar laudo Norma ABNT - NBR 15464-11:2010</t>
    </r>
    <r>
      <rPr>
        <sz val="11"/>
        <color theme="1"/>
        <rFont val="Calibri"/>
        <family val="2"/>
        <scheme val="minor"/>
      </rPr>
      <t xml:space="preserve"> (deve constar no laudo a marca cotada e a classificação do papel deve ser classe 1). Será analisada a amostra pelo responsável técnico, através da aplicação da fórmula - peso mínimo: 0,20X100X24=480 gramas. </t>
    </r>
    <r>
      <rPr>
        <b/>
        <sz val="11"/>
        <color theme="1"/>
        <rFont val="Calibri"/>
        <family val="2"/>
        <scheme val="minor"/>
      </rPr>
      <t>Amostra:</t>
    </r>
    <r>
      <rPr>
        <sz val="11"/>
        <color theme="1"/>
        <rFont val="Calibri"/>
        <family val="2"/>
        <scheme val="minor"/>
      </rPr>
      <t xml:space="preserve"> 1 fardo lacrado de fábrica, onde se possa constatar a marca cotada na embalagem.</t>
    </r>
  </si>
  <si>
    <r>
      <t xml:space="preserve">PAPEL HIGIENICO, BRANCO, ROLOS DE 500M, folha simples, na cor branca, 100% celulose virgem, fibras naturais, sem pigmentação aparente, gramatura mínima de 16g/m2, neutro, macio, com alto poder de absorção, com distribuição homogênea das fibras ao longo do papel, sem rebarbas no corte lateral; rolo com 500 metros X 10cm de largura. Embalagem: em fardo plástico resistente ou caixa de papelão resistente, com 08 rolos. Tubete com no máximo 6,5cm de diâmetro e 1,5mm de espessura (para que o rolo não amasse ou dobre dentro do suporte). </t>
    </r>
    <r>
      <rPr>
        <b/>
        <sz val="11"/>
        <color theme="1"/>
        <rFont val="Calibri"/>
        <family val="2"/>
        <scheme val="minor"/>
      </rPr>
      <t>Apresentar: Laudo Microbiológico,</t>
    </r>
    <r>
      <rPr>
        <sz val="11"/>
        <color theme="1"/>
        <rFont val="Calibri"/>
        <family val="2"/>
        <scheme val="minor"/>
      </rPr>
      <t xml:space="preserve"> conforme Resolução da Diretoria Colegiada da ANVISA nº 640 de 24/03/2022 (deve constar no laudo a marca cotada). </t>
    </r>
    <r>
      <rPr>
        <b/>
        <sz val="11"/>
        <color theme="1"/>
        <rFont val="Calibri"/>
        <family val="2"/>
        <scheme val="minor"/>
      </rPr>
      <t>Apresentar laudo ABNT NBR 15464-9:2010</t>
    </r>
    <r>
      <rPr>
        <sz val="11"/>
        <color theme="1"/>
        <rFont val="Calibri"/>
        <family val="2"/>
        <scheme val="minor"/>
      </rPr>
      <t xml:space="preserve"> (deve constar no laudo a marca cotada e a classificação do papel deve ser classe 1).Será analisada a amostra pelo responsável técnico, através da aplicação da fórmula - peso mínimo: 500X0,10X16=800 gramas.</t>
    </r>
    <r>
      <rPr>
        <b/>
        <sz val="11"/>
        <color theme="1"/>
        <rFont val="Calibri"/>
        <family val="2"/>
        <scheme val="minor"/>
      </rPr>
      <t xml:space="preserve"> Amostra:</t>
    </r>
    <r>
      <rPr>
        <sz val="11"/>
        <color theme="1"/>
        <rFont val="Calibri"/>
        <family val="2"/>
        <scheme val="minor"/>
      </rPr>
      <t xml:space="preserve"> 1 fardo lacrado de fábrica onde se possa constatar a marca cotada na embalagem.</t>
    </r>
  </si>
  <si>
    <r>
      <t xml:space="preserve">PAPEL TOALHA, INTERCALADO, PACOTE COM 1250 FOLHAS, gramatura mínima 24g/m2, cor branca, alta alvura, 100% celulose virgem; sem pigmentação oriunda da utilização de aparas de material impresso, com alto poder de absorção, com distribuição homogênea das fibras ao longo do papel, macio, sem rebarbas nos cortes das 4 laterais; medindo: 23 cm de largura X 20 cm de comprimento (0,5cm de tolerância). Unidade: Pacote com 1.250 folhas. Observação das embalagens: Embalagem primária: plástica, acondicionado em 5 maço de 250 folhas; ou 4 maços de 313 folhas; ou 3 maços com 417 folhas. Embalagem secundária: de papel ou plástico, contendo a marca, o tamanho e gramatura, totalizando 1.250 folhas. Embalagem terciária: fardo com 5 pacotes de 1.250 folhas, embalados em plástico resistente. </t>
    </r>
    <r>
      <rPr>
        <b/>
        <sz val="11"/>
        <color theme="1"/>
        <rFont val="Calibri"/>
        <family val="2"/>
        <scheme val="minor"/>
      </rPr>
      <t>Apresentar:</t>
    </r>
    <r>
      <rPr>
        <sz val="11"/>
        <color theme="1"/>
        <rFont val="Calibri"/>
        <family val="2"/>
        <scheme val="minor"/>
      </rPr>
      <t xml:space="preserve"> </t>
    </r>
    <r>
      <rPr>
        <b/>
        <sz val="11"/>
        <color theme="1"/>
        <rFont val="Calibri"/>
        <family val="2"/>
        <scheme val="minor"/>
      </rPr>
      <t>Laudo Microbiológico</t>
    </r>
    <r>
      <rPr>
        <sz val="11"/>
        <color theme="1"/>
        <rFont val="Calibri"/>
        <family val="2"/>
        <scheme val="minor"/>
      </rPr>
      <t>, conforme RDC nº 640 de 24/03/2022 (deve constar no laudo a marca cotada). Apresentar</t>
    </r>
    <r>
      <rPr>
        <b/>
        <sz val="11"/>
        <color theme="1"/>
        <rFont val="Calibri"/>
        <family val="2"/>
        <scheme val="minor"/>
      </rPr>
      <t xml:space="preserve"> laudo Norma ABNT - NBR 15464-7:2007 </t>
    </r>
    <r>
      <rPr>
        <sz val="11"/>
        <color theme="1"/>
        <rFont val="Calibri"/>
        <family val="2"/>
        <scheme val="minor"/>
      </rPr>
      <t>(deve constar no laudo a marca cotada e a classificação do papel deve ser classe 1). Será analisada a amostra pelo responsável técnico, verificando as medidas e aplicando a seguinte fórmula: 0,23X0,20X24X1250=1.380 gramas. Caso o papel varie de tamanho (0,5cm de tolerância), a fórmula é ajustada para o tamanho apresentado.</t>
    </r>
    <r>
      <rPr>
        <b/>
        <sz val="11"/>
        <color theme="1"/>
        <rFont val="Calibri"/>
        <family val="2"/>
        <scheme val="minor"/>
      </rPr>
      <t xml:space="preserve"> Amostra: </t>
    </r>
    <r>
      <rPr>
        <sz val="11"/>
        <color theme="1"/>
        <rFont val="Calibri"/>
        <family val="2"/>
        <scheme val="minor"/>
      </rPr>
      <t>1 fardo com 1250 folhas, lacrado de fábrica, onde se possa constatar a marca cotada a embalagem.</t>
    </r>
  </si>
  <si>
    <r>
      <t xml:space="preserve">SACO PLASTICO P/LIXO, CAPACIDADE 100 LITROS,EMBALAGEM COM 100 UNIDADES, saco para lixo doméstico, de polietileno, capacidade 100 litros, COR PRETA,  UNIFORME E HOMOGÊNEA, medindo 75 cm x 105 cm, (variação de ± 2cm), com no mínimo 0,07 mm de espessura; embalados em fardo (pacotes) plásticos resistente, com 100 unidades. O material não pode expelir odor desagradável. </t>
    </r>
    <r>
      <rPr>
        <b/>
        <sz val="11"/>
        <color theme="1"/>
        <rFont val="Calibri"/>
        <family val="2"/>
        <scheme val="minor"/>
      </rPr>
      <t>Será analisada amostra pelo responsável técnico</t>
    </r>
    <r>
      <rPr>
        <sz val="11"/>
        <color theme="1"/>
        <rFont val="Calibri"/>
        <family val="2"/>
        <scheme val="minor"/>
      </rPr>
      <t>, através da conferência das medidas e espessura (micrômetro).</t>
    </r>
    <r>
      <rPr>
        <b/>
        <sz val="11"/>
        <color theme="1"/>
        <rFont val="Calibri"/>
        <family val="2"/>
        <scheme val="minor"/>
      </rPr>
      <t xml:space="preserve"> </t>
    </r>
    <r>
      <rPr>
        <sz val="11"/>
        <color theme="1"/>
        <rFont val="Calibri"/>
        <family val="2"/>
        <scheme val="minor"/>
      </rPr>
      <t>A embalagem enviada para amostra deverá ser lacrada de fábrica, COM NO MÍNIMO 20 PEÇAS. A embalagem deve ter o logo da marca cotada e com informações sobre o produto (litragem). Será cobrado na entrega o mesmo material apresentado na amostra</t>
    </r>
  </si>
  <si>
    <t>QTD Total</t>
  </si>
  <si>
    <t>EMPRESA</t>
  </si>
  <si>
    <t>MARCA</t>
  </si>
  <si>
    <t>GOEDERT LTDA - CNPJ 79.846.465/0001-18</t>
  </si>
  <si>
    <t>NOBRE</t>
  </si>
  <si>
    <t>VIPP</t>
  </si>
  <si>
    <t>WILL COMERCIAL LTDA - 18.712.730/0001-80</t>
  </si>
  <si>
    <t>SEBOLD</t>
  </si>
  <si>
    <t xml:space="preserve">VOA COMERCIO ATACADISTA DE PRODUTOS ALIMENTICIOS EIRELI - CNPJ 29.303.183/0001-04		</t>
  </si>
  <si>
    <t>GOTA LIMPA</t>
  </si>
  <si>
    <t>SAFI COMERCIO ATACADISTA LTDA - CNPJ 13.839.796/0001-12</t>
  </si>
  <si>
    <t>POLWAX</t>
  </si>
  <si>
    <t>VERDESAN</t>
  </si>
  <si>
    <t>JASMIM</t>
  </si>
  <si>
    <t>LIMPTEK</t>
  </si>
  <si>
    <t>GIRANDO SOL</t>
  </si>
  <si>
    <t xml:space="preserve">VOA COMERCIO ATACADISTA DE PRODUTOS ALIMENTICIOS EIRELI - CNPJ 29.303.183/0001-04	</t>
  </si>
  <si>
    <t>ULTRA CLASS</t>
  </si>
  <si>
    <t>CONTINENTE INDUSTRIA DE PLASTICOS E DERIVADOS LTDA - CNPJ 48.762.388/0001-94</t>
  </si>
  <si>
    <t>PRÓPRIA</t>
  </si>
  <si>
    <t>SUPER VALE</t>
  </si>
  <si>
    <t>ITAJUBA</t>
  </si>
  <si>
    <t>ECOCOPPO</t>
  </si>
  <si>
    <t>DEPOTHAUS COMERCIO LTDA - CNPJ 54.431.559/0001-03</t>
  </si>
  <si>
    <t>ECOGREEN</t>
  </si>
  <si>
    <t>YNOV DISTRIBUICAO DE PRODUTOS LTDA ME - CNPJ 38.903.127/0001-93</t>
  </si>
  <si>
    <t>KAPAZI</t>
  </si>
  <si>
    <t>WILL COMERCIAL LTDA - CNPJ 18.712.730/0001-80</t>
  </si>
  <si>
    <t xml:space="preserve">	VIDEPEL IND COM ARTEFATOS DE PAPEL LTDA - CNPJ 00.811.131/0001-59</t>
  </si>
  <si>
    <t>VIDEPEL IND COM ARTEFATOS DE PAPEL LTDA - CNPJ 00.811.131/0001-59</t>
  </si>
  <si>
    <t>WILL COMERCIAL LTDA - CNPJ  18.712.730/0001-80</t>
  </si>
  <si>
    <t>Preço Unitário</t>
  </si>
  <si>
    <t>Preço Total</t>
  </si>
  <si>
    <r>
      <t xml:space="preserve">PAPEL HIGIENICO, BRANCO, ROLOS DE 500M, folha simples, na cor branca, 100% celulose virgem, fibras naturais, sem pigmentação aparente, gramatura mínima de 16g/m2, neutro, macio, com alto poder de absorção, com distribuição homogênea das fibras ao longo do papel, sem rebarbas no corte lateral; rolo com 500 metros X 10cm de largura. Embalagem: em fardo plástico resistente ou caixa de papelão resistente, com 08 rolos. Tubete com no máximo 6,5cm de diâmetro e 1,5mm de espessura (para que o rolo não amasse ou dobre dentro do suporte). </t>
    </r>
    <r>
      <rPr>
        <b/>
        <sz val="12"/>
        <color theme="1"/>
        <rFont val="Calibri"/>
        <family val="2"/>
        <scheme val="minor"/>
      </rPr>
      <t>Apresentar: Laudo Microbiológico,</t>
    </r>
    <r>
      <rPr>
        <sz val="12"/>
        <color theme="1"/>
        <rFont val="Calibri"/>
        <family val="2"/>
        <scheme val="minor"/>
      </rPr>
      <t xml:space="preserve"> conforme Resolução da Diretoria Colegiada da ANVISA nº 640 de 24/03/2022 (deve constar no laudo a marca cotada). </t>
    </r>
    <r>
      <rPr>
        <b/>
        <sz val="12"/>
        <color theme="1"/>
        <rFont val="Calibri"/>
        <family val="2"/>
        <scheme val="minor"/>
      </rPr>
      <t>Apresentar laudo ABNT NBR 15464-9:2010</t>
    </r>
    <r>
      <rPr>
        <sz val="12"/>
        <color theme="1"/>
        <rFont val="Calibri"/>
        <family val="2"/>
        <scheme val="minor"/>
      </rPr>
      <t xml:space="preserve"> (deve constar no laudo a marca cotada e a classificação do papel deve ser classe 1).Será analisada a amostra pelo responsável técnico, através da aplicação da fórmula - peso mínimo: 500X0,10X16=800 gramas.</t>
    </r>
    <r>
      <rPr>
        <b/>
        <sz val="12"/>
        <color theme="1"/>
        <rFont val="Calibri"/>
        <family val="2"/>
        <scheme val="minor"/>
      </rPr>
      <t xml:space="preserve"> Amostra:</t>
    </r>
    <r>
      <rPr>
        <sz val="12"/>
        <color theme="1"/>
        <rFont val="Calibri"/>
        <family val="2"/>
        <scheme val="minor"/>
      </rPr>
      <t xml:space="preserve"> 1 fardo lacrado de fábrica onde se possa constatar a marca cotada na embalagem.</t>
    </r>
  </si>
  <si>
    <r>
      <t xml:space="preserve">PAPEL TOALHA, INTERCALADO, PACOTE COM 1250 FOLHAS, gramatura mínima 24g/m2, cor branca, alta alvura, 100% celulose virgem; sem pigmentação oriunda da utilização de aparas de material impresso, com alto poder de absorção, com distribuição homogênea das fibras ao longo do papel, macio, sem rebarbas nos cortes das 4 laterais; medindo: 23 cm de largura X 20 cm de comprimento (0,5cm de tolerância). Unidade: Pacote com 1.250 folhas. Observação das embalagens: Embalagem primária: plástica, acondicionado em 5 maço de 250 folhas; ou 4 maços de 313 folhas; ou 3 maços com 417 folhas. Embalagem secundária: de papel ou plástico, contendo a marca, o tamanho e gramatura, totalizando 1.250 folhas. Embalagem terciária: fardo com 5 pacotes de 1.250 folhas, embalados em plástico resistente. </t>
    </r>
    <r>
      <rPr>
        <b/>
        <sz val="12"/>
        <color theme="1"/>
        <rFont val="Calibri"/>
        <family val="2"/>
        <scheme val="minor"/>
      </rPr>
      <t>Apresentar:</t>
    </r>
    <r>
      <rPr>
        <sz val="12"/>
        <color theme="1"/>
        <rFont val="Calibri"/>
        <family val="2"/>
        <scheme val="minor"/>
      </rPr>
      <t xml:space="preserve"> </t>
    </r>
    <r>
      <rPr>
        <b/>
        <sz val="12"/>
        <color theme="1"/>
        <rFont val="Calibri"/>
        <family val="2"/>
        <scheme val="minor"/>
      </rPr>
      <t>Laudo Microbiológico</t>
    </r>
    <r>
      <rPr>
        <sz val="12"/>
        <color theme="1"/>
        <rFont val="Calibri"/>
        <family val="2"/>
        <scheme val="minor"/>
      </rPr>
      <t>, conforme RDC nº 640 de 24/03/2022 (deve constar no laudo a marca cotada). Apresentar</t>
    </r>
    <r>
      <rPr>
        <b/>
        <sz val="12"/>
        <color theme="1"/>
        <rFont val="Calibri"/>
        <family val="2"/>
        <scheme val="minor"/>
      </rPr>
      <t xml:space="preserve"> laudo Norma ABNT - NBR 15464-7:2007 </t>
    </r>
    <r>
      <rPr>
        <sz val="12"/>
        <color theme="1"/>
        <rFont val="Calibri"/>
        <family val="2"/>
        <scheme val="minor"/>
      </rPr>
      <t>(deve constar no laudo a marca cotada e a classificação do papel deve ser classe 1). Será analisada a amostra pelo responsável técnico, verificando as medidas e aplicando a seguinte fórmula: 0,23X0,20X24X1250=1.380 gramas. Caso o papel varie de tamanho (0,5cm de tolerância), a fórmula é ajustada para o tamanho apresentado.</t>
    </r>
    <r>
      <rPr>
        <b/>
        <sz val="12"/>
        <color theme="1"/>
        <rFont val="Calibri"/>
        <family val="2"/>
        <scheme val="minor"/>
      </rPr>
      <t xml:space="preserve"> Amostra: </t>
    </r>
    <r>
      <rPr>
        <sz val="12"/>
        <color theme="1"/>
        <rFont val="Calibri"/>
        <family val="2"/>
        <scheme val="minor"/>
      </rPr>
      <t>1 fardo com 1250 folhas, lacrado de fábrica, onde se possa constatar a marca cotada a embalagem.</t>
    </r>
  </si>
  <si>
    <r>
      <t>PAPEL TOALHA, TIPO ROLAO DE 0,20 X 100 MT. Papel toalha rolão medindo 0,20 x 100 metros, gramatura mínima 24g/m², cor branca, 100% celulose virgem, sem pigmentação aparente oriunda da utilização de aparas de material impresso, gofrado, macio, com alto poder de absorção, distribuição homogênea das fibras ao longo do papel, sem rebarbas no corte lateral; rolo com 0,20x100 metros. Embalagem: em fardo plástico resistente ou caixa de papelão resistente, com 8 rolos.</t>
    </r>
    <r>
      <rPr>
        <b/>
        <sz val="12"/>
        <color theme="1"/>
        <rFont val="Calibri"/>
        <family val="2"/>
        <scheme val="minor"/>
      </rPr>
      <t xml:space="preserve"> Apresentar:</t>
    </r>
    <r>
      <rPr>
        <sz val="12"/>
        <color theme="1"/>
        <rFont val="Calibri"/>
        <family val="2"/>
        <scheme val="minor"/>
      </rPr>
      <t xml:space="preserve"> </t>
    </r>
    <r>
      <rPr>
        <b/>
        <sz val="12"/>
        <color theme="1"/>
        <rFont val="Calibri"/>
        <family val="2"/>
        <scheme val="minor"/>
      </rPr>
      <t>laudo microbiológico,</t>
    </r>
    <r>
      <rPr>
        <sz val="12"/>
        <color theme="1"/>
        <rFont val="Calibri"/>
        <family val="2"/>
        <scheme val="minor"/>
      </rPr>
      <t xml:space="preserve"> conforme Resolução da Diretoria Colegiada da ANVISA nº 640 de 24/03/2022 (deve constar no laudo a marca cotada). </t>
    </r>
    <r>
      <rPr>
        <b/>
        <sz val="12"/>
        <color theme="1"/>
        <rFont val="Calibri"/>
        <family val="2"/>
        <scheme val="minor"/>
      </rPr>
      <t>Apresentar laudo Norma ABNT - NBR 15464-11:2010</t>
    </r>
    <r>
      <rPr>
        <sz val="12"/>
        <color theme="1"/>
        <rFont val="Calibri"/>
        <family val="2"/>
        <scheme val="minor"/>
      </rPr>
      <t xml:space="preserve"> (deve constar no laudo a marca cotada e a classificação do papel deve ser classe 1). Será analisada a amostra pelo responsável técnico, através da aplicação da fórmula - peso mínimo: 0,20X100X24=480 gramas. </t>
    </r>
    <r>
      <rPr>
        <b/>
        <sz val="12"/>
        <color theme="1"/>
        <rFont val="Calibri"/>
        <family val="2"/>
        <scheme val="minor"/>
      </rPr>
      <t>Amostra:</t>
    </r>
    <r>
      <rPr>
        <sz val="12"/>
        <color theme="1"/>
        <rFont val="Calibri"/>
        <family val="2"/>
        <scheme val="minor"/>
      </rPr>
      <t xml:space="preserve"> 1 fardo lacrado de fábrica, onde se possa constatar a marca cotada na embalagem.</t>
    </r>
  </si>
  <si>
    <r>
      <t xml:space="preserve">SABONETE, LIQUIDO (REFIL) C/800 ML, para uso em saboneteira ESPUMANTE, sem válvula, refil com 800ml, fragrância preferencialmente erva doce. Entrega em caixas de papelão resistente a empilhamento. Apresentar: Laudo de Irritabilidade Dérmica, conclusivo, que comprove ser HIPOALERGÊNICO, expedido por laboratório. </t>
    </r>
    <r>
      <rPr>
        <b/>
        <sz val="12"/>
        <color theme="1"/>
        <rFont val="Calibri"/>
        <family val="2"/>
        <scheme val="minor"/>
      </rPr>
      <t xml:space="preserve">Apresentar: AFE-Autorização de Funcionamento da Empresa </t>
    </r>
    <r>
      <rPr>
        <sz val="12"/>
        <color theme="1"/>
        <rFont val="Calibri"/>
        <family val="2"/>
        <scheme val="minor"/>
      </rPr>
      <t xml:space="preserve">e do fabricante; Notificação no MS ANVISA, conforme DECRETO Nº 79.094/77, RDC 343/2005.OBS. Deve ser compatível para uso em saboneteira modelo Nobre City 33.652.  </t>
    </r>
  </si>
  <si>
    <r>
      <t>SABONETE, LIQUIDO,EMBALAGEM COM 5 LITROS*, aromatizado, fragrância suave, preferencialmente erva doce, alta viscosidade, hipoalergênico. Galão com 5 litros, acondicionados em caixa de papelão resistente que suporte empilhamento. Apresentar:</t>
    </r>
    <r>
      <rPr>
        <b/>
        <sz val="12"/>
        <color theme="1"/>
        <rFont val="Calibri"/>
        <family val="2"/>
        <scheme val="minor"/>
      </rPr>
      <t xml:space="preserve"> Laudo de Irritabilidade Dérmica</t>
    </r>
    <r>
      <rPr>
        <sz val="12"/>
        <color theme="1"/>
        <rFont val="Calibri"/>
        <family val="2"/>
        <scheme val="minor"/>
      </rPr>
      <t xml:space="preserve">, conclusivo, que comprove ser HIPOALERGÊNICO, expedido por laboratório. </t>
    </r>
    <r>
      <rPr>
        <b/>
        <sz val="12"/>
        <color theme="1"/>
        <rFont val="Calibri"/>
        <family val="2"/>
        <scheme val="minor"/>
      </rPr>
      <t>Apresentar: AFE-Autorização de Funcionamento da Empresa</t>
    </r>
    <r>
      <rPr>
        <sz val="12"/>
        <color theme="1"/>
        <rFont val="Calibri"/>
        <family val="2"/>
        <scheme val="minor"/>
      </rPr>
      <t xml:space="preserve"> e do fabricante; e</t>
    </r>
    <r>
      <rPr>
        <b/>
        <sz val="12"/>
        <color theme="1"/>
        <rFont val="Calibri"/>
        <family val="2"/>
        <scheme val="minor"/>
      </rPr>
      <t xml:space="preserve"> Notificação no MS ANVISA</t>
    </r>
    <r>
      <rPr>
        <sz val="12"/>
        <color theme="1"/>
        <rFont val="Calibri"/>
        <family val="2"/>
        <scheme val="minor"/>
      </rPr>
      <t>, conforme DECRETO Nº 79.094/77, RDC 343/2005.</t>
    </r>
  </si>
  <si>
    <r>
      <t xml:space="preserve">SABONETE, LIQUIDO/CREMOSO, REFIL COM 800 ML, tipo gel com PH neutro, hidratante, hipoalergênico, perolizado, aroma preferencialmente erva doce, refil de 800ml ,com válvula. O produto não poderá sofrer separação (decantar) dentro do prazo de validade. Acondicionados em caixa de papelão resistente que suporte empilhamento. </t>
    </r>
    <r>
      <rPr>
        <b/>
        <sz val="12"/>
        <color theme="1"/>
        <rFont val="Calibri"/>
        <family val="2"/>
        <scheme val="minor"/>
      </rPr>
      <t>Apresentar: Laudo de Irritabilidade Dérmica</t>
    </r>
    <r>
      <rPr>
        <sz val="12"/>
        <color theme="1"/>
        <rFont val="Calibri"/>
        <family val="2"/>
        <scheme val="minor"/>
      </rPr>
      <t>, conclusivo, que comprove ser HIPOALERGÊNICO, expedido por laboratório.</t>
    </r>
    <r>
      <rPr>
        <b/>
        <sz val="12"/>
        <color theme="1"/>
        <rFont val="Calibri"/>
        <family val="2"/>
        <scheme val="minor"/>
      </rPr>
      <t xml:space="preserve"> Apresentar: AFE-Autorização de Funcionamento da Empresa</t>
    </r>
    <r>
      <rPr>
        <sz val="12"/>
        <color theme="1"/>
        <rFont val="Calibri"/>
        <family val="2"/>
        <scheme val="minor"/>
      </rPr>
      <t xml:space="preserve"> e do fabricante; e Notificação no MS ANVISA, conforme DECRETO Nº 79.094/77, RDC 343/2005.</t>
    </r>
  </si>
  <si>
    <r>
      <t xml:space="preserve">AGUA SANITARIA, COM NO MINIMO 2GR% IONS CLORO ATIVO EMBALAGEM DE 1 LITRO *, Água sanitária para limpeza à base de hipoclorito de sódio, hidróxido de sódio e água, teor e cloro ativo entre 2,0 e 2,5%. Produto biodegradável, bactericida e germicida, deverá apresentar: rótulo indicando data de validade, dados do fabricante, marca, precauções, princípio ativo e composição do produto e conteúdo líquido. Embalagem individual, em plástico resistente (que não estoure no empilhamento e de acordo com ABNT/NBR 13390: 05/1995), de material flexível e resistente, com 01 litro, e acondicionado em caixa de papelão resistente que suporte empilhamento. </t>
    </r>
    <r>
      <rPr>
        <b/>
        <sz val="12"/>
        <color theme="1"/>
        <rFont val="Calibri"/>
        <family val="2"/>
        <scheme val="minor"/>
      </rPr>
      <t>Validade de 12 meses</t>
    </r>
    <r>
      <rPr>
        <sz val="12"/>
        <color theme="1"/>
        <rFont val="Calibri"/>
        <family val="2"/>
        <scheme val="minor"/>
      </rPr>
      <t xml:space="preserve">. Na data da entrega, validade mínima de 8 meses, a contar da data do pedido. Apresentar </t>
    </r>
    <r>
      <rPr>
        <b/>
        <sz val="12"/>
        <color theme="1"/>
        <rFont val="Calibri"/>
        <family val="2"/>
        <scheme val="minor"/>
      </rPr>
      <t>laudo microbiológico</t>
    </r>
    <r>
      <rPr>
        <sz val="12"/>
        <color theme="1"/>
        <rFont val="Calibri"/>
        <family val="2"/>
        <scheme val="minor"/>
      </rPr>
      <t xml:space="preserve"> que comprove sua eficácia.</t>
    </r>
    <r>
      <rPr>
        <b/>
        <sz val="12"/>
        <color theme="1"/>
        <rFont val="Calibri"/>
        <family val="2"/>
        <scheme val="minor"/>
      </rPr>
      <t xml:space="preserve"> Apresentar AFE-Autorização de Funcionamento da Empresa e do Fabricante</t>
    </r>
    <r>
      <rPr>
        <sz val="12"/>
        <color theme="1"/>
        <rFont val="Calibri"/>
        <family val="2"/>
        <scheme val="minor"/>
      </rPr>
      <t xml:space="preserve">; </t>
    </r>
    <r>
      <rPr>
        <b/>
        <sz val="12"/>
        <color theme="1"/>
        <rFont val="Calibri"/>
        <family val="2"/>
        <scheme val="minor"/>
      </rPr>
      <t>Registro no MS ANVISA</t>
    </r>
    <r>
      <rPr>
        <sz val="12"/>
        <color theme="1"/>
        <rFont val="Calibri"/>
        <family val="2"/>
        <scheme val="minor"/>
      </rPr>
      <t>, cfe DECRETO Nº 79.094/77 e RDC 184/2001.</t>
    </r>
  </si>
  <si>
    <r>
      <t xml:space="preserve">CERA LIQUIDA, INCOLOR, GALAO DE 5L, auto brilho, secagem rápida, a base de resina acrílica e emulsão de carnaúba, para todos os tipos de piso. Composição: Emulsão de ceras, Teor de não voláteis aproximadamente 12%, e PH entre 6,5 a 10. Bombona com 5 litros, em embalagem resistente e acondicionadas em caixas de papelão que suportem empilhamento. </t>
    </r>
    <r>
      <rPr>
        <b/>
        <sz val="12"/>
        <color theme="1"/>
        <rFont val="Calibri"/>
        <family val="2"/>
        <scheme val="minor"/>
      </rPr>
      <t>Apresentar notificação na ANVISA</t>
    </r>
    <r>
      <rPr>
        <sz val="12"/>
        <color theme="1"/>
        <rFont val="Calibri"/>
        <family val="2"/>
        <scheme val="minor"/>
      </rPr>
      <t xml:space="preserve">. Validade mínima de 18 meses a partir da data de entrega. </t>
    </r>
    <r>
      <rPr>
        <b/>
        <sz val="12"/>
        <color theme="1"/>
        <rFont val="Calibri"/>
        <family val="2"/>
        <scheme val="minor"/>
      </rPr>
      <t xml:space="preserve">Apresentar: AFE-Autorização de Funcionamento da Empresa </t>
    </r>
    <r>
      <rPr>
        <sz val="12"/>
        <color theme="1"/>
        <rFont val="Calibri"/>
        <family val="2"/>
        <scheme val="minor"/>
      </rPr>
      <t>e do fabricante, Ficha técnica do produto e Notificação no MS/ANVISA, conforme DECRETO Nº 79.094/77 e RDC 184/2001.</t>
    </r>
  </si>
  <si>
    <r>
      <t xml:space="preserve">CERA LIQUIDA, PRETA, GALAO DE 5L, auto brilho, secagem rápida, a base de resina acrílica e emulsão de carnaúba, para todos os tipos de piso. Composição: Emulsão de ceras, Teor de não voláteis aproximadamente 12%, e PH entre 6,5 a 10. Bombona com 5 litros, em embalagem resistente e acondicionadas em caixas de papelão que suportem empilhamento. Apresentar notificação na ANVISA. Validade mínima de 18 meses a partir da data de entrega. </t>
    </r>
    <r>
      <rPr>
        <b/>
        <sz val="12"/>
        <color theme="1"/>
        <rFont val="Calibri"/>
        <family val="2"/>
        <scheme val="minor"/>
      </rPr>
      <t>Apresentar: AFE-Autorização de Funcionamento da Empresa</t>
    </r>
    <r>
      <rPr>
        <sz val="12"/>
        <color theme="1"/>
        <rFont val="Calibri"/>
        <family val="2"/>
        <scheme val="minor"/>
      </rPr>
      <t xml:space="preserve"> e do fabricante, Ficha técnica do produto e Notificação no MS/ANVISA, conforme DECRETO Nº 79.094/77 e RDC 184/2001.</t>
    </r>
  </si>
  <si>
    <r>
      <t xml:space="preserve">CLORO, EMBALAGEM C/05 LITROS, (hipoclorito de sódio) de 10% a 12% para limpeza de paredes, pisos, azulejos, equipamentos, lixeiras, banheiros, piscinas e telhados. Galão de 5 litros, acondicionados em caixa de papelão resistente ao empilhamento. </t>
    </r>
    <r>
      <rPr>
        <b/>
        <sz val="12"/>
        <color theme="1"/>
        <rFont val="Calibri"/>
        <family val="2"/>
        <scheme val="minor"/>
      </rPr>
      <t xml:space="preserve">Apresentar: AFE-Autorização de Funcionamento da Empresa </t>
    </r>
    <r>
      <rPr>
        <sz val="12"/>
        <color theme="1"/>
        <rFont val="Calibri"/>
        <family val="2"/>
        <scheme val="minor"/>
      </rPr>
      <t>e do fabricante, Registro no MS/ANVISA, conforme DECRETO Nº 79.094/77 e RDC 184/2001. Apresentar Ficha técnica do produto</t>
    </r>
  </si>
  <si>
    <r>
      <t xml:space="preserve">DESINFETANTE LIQUIDO, ACAO GERMICIDA E BACTERICIDA GALAO COM 05 LITROS, aroma preferencialmente talco ou lavanda. Embalagem resistente, acondicionada em caixa de papelão resistente, que suporte empilhamento. Princípio ativo: Cloreto de benzalcônio (tensoativo Catiônico, teor mínimo de 1% a 1,15%). O produto deverá apresentar rótulo com: modo de usar, precauções, composição e validade. Validade mínima de 12 meses a partir da data da entrega. </t>
    </r>
    <r>
      <rPr>
        <b/>
        <sz val="12"/>
        <color theme="1"/>
        <rFont val="Calibri"/>
        <family val="2"/>
        <scheme val="minor"/>
      </rPr>
      <t>Apresentar: AFE-Autorização de Funcionamento</t>
    </r>
    <r>
      <rPr>
        <sz val="12"/>
        <color theme="1"/>
        <rFont val="Calibri"/>
        <family val="2"/>
        <scheme val="minor"/>
      </rPr>
      <t xml:space="preserve"> da Empresa e do fabricante e Registro no MS ANVISA, conforme DECRETO Nº 79.094/77 e RDC 184/2001.</t>
    </r>
    <r>
      <rPr>
        <b/>
        <sz val="12"/>
        <color theme="1"/>
        <rFont val="Calibri"/>
        <family val="2"/>
        <scheme val="minor"/>
      </rPr>
      <t xml:space="preserve"> Amostra:</t>
    </r>
    <r>
      <rPr>
        <sz val="12"/>
        <color theme="1"/>
        <rFont val="Calibri"/>
        <family val="2"/>
        <scheme val="minor"/>
      </rPr>
      <t xml:space="preserve"> 1 galão de desinfetante 5 litros, onde será verificado no rótulo a porcentagem do princípio ativo.</t>
    </r>
  </si>
  <si>
    <r>
      <t xml:space="preserve">DESINFETANTE LIQUIDO, EMBALAGEM 500 ML, preferencialmente fragrância talco ou lavanda, com ação bactericida. Princípio ativo: Cloreto de benzalcônio (tensoativo Catiônico, teor mínimo de 1% a 1,15%). O produto deverá apresentar rótulo com: modo de usar, precauções, composição e validade. Frasco, com 500ml, de material não reciclado flexível e resistente, acondicionados em caixa de papelão resistente que suporte empilhamento. Data de fabricação e data de validade indicados no produto e na caixa. Validade mínima: 12 meses a contar da entrega de cada pedido. </t>
    </r>
    <r>
      <rPr>
        <b/>
        <sz val="12"/>
        <color theme="1"/>
        <rFont val="Calibri"/>
        <family val="2"/>
        <scheme val="minor"/>
      </rPr>
      <t>Apresentar: AFE-Autorização de Funcionamento da Empresa</t>
    </r>
    <r>
      <rPr>
        <sz val="12"/>
        <color theme="1"/>
        <rFont val="Calibri"/>
        <family val="2"/>
        <scheme val="minor"/>
      </rPr>
      <t xml:space="preserve"> e do fabricante e Registro no MS ANVISA, conforme DECRETO Nº 79.094/77 e RDC 184/2001. </t>
    </r>
    <r>
      <rPr>
        <b/>
        <sz val="12"/>
        <color theme="1"/>
        <rFont val="Calibri"/>
        <family val="2"/>
        <scheme val="minor"/>
      </rPr>
      <t>Amostra</t>
    </r>
    <r>
      <rPr>
        <sz val="12"/>
        <color theme="1"/>
        <rFont val="Calibri"/>
        <family val="2"/>
        <scheme val="minor"/>
      </rPr>
      <t>: 1 frasco de desinfetante 500ml, onde será verificado no rótulo a porcentagem do princípio ativo.</t>
    </r>
  </si>
  <si>
    <r>
      <t xml:space="preserve">DETERGENTE, LIMPADOR MULTIUSO, EMBALAGEM COM 500 ML., destinado a uso geral, (pisos, louças de banheiros, etc.) em frasco de 500ml, squeeze, em plástico flexível e resistente (que não estoure no empilhamento), de material não reciclado com tampa de bico dosador. Princípio ativo: Ácido Sulfônico. O produto deverá apresentar no rótulo da embalagem: especificações, indicações, precauções e modo de usar, nome, endereço, CNPJ do fabricante, serviço de atendimento ao consumidor, registro ou notificação válidos no MS/ANVISA, bem como a composição química, nome e registro do técnico ou profissional responsável na entidade profissional competente. Embalagens acondicionadas com 12 ou 24 frascos, em caixa de papelão resistente que suporte empilhamento. Validade mínima: 12 meses a partir da entrega de cada pedido. </t>
    </r>
    <r>
      <rPr>
        <b/>
        <sz val="12"/>
        <color theme="1"/>
        <rFont val="Calibri"/>
        <family val="2"/>
        <scheme val="minor"/>
      </rPr>
      <t>Apresentar: AFE-Autorização de Funcionamento da Empresa</t>
    </r>
    <r>
      <rPr>
        <sz val="12"/>
        <color theme="1"/>
        <rFont val="Calibri"/>
        <family val="2"/>
        <scheme val="minor"/>
      </rPr>
      <t xml:space="preserve"> e do fabricante, Notificação no MS/ANVISA, conforme DECRETO Nº 79.094/77 e RDC 184/2001. </t>
    </r>
    <r>
      <rPr>
        <b/>
        <sz val="12"/>
        <color theme="1"/>
        <rFont val="Calibri"/>
        <family val="2"/>
        <scheme val="minor"/>
      </rPr>
      <t xml:space="preserve">Amostra: </t>
    </r>
    <r>
      <rPr>
        <sz val="12"/>
        <color theme="1"/>
        <rFont val="Calibri"/>
        <family val="2"/>
        <scheme val="minor"/>
      </rPr>
      <t>1 frasco de desinfetante 500ml, onde será verificado o princípio ativo.</t>
    </r>
  </si>
  <si>
    <r>
      <t xml:space="preserve">DETERGENTE, LIQUIDO NEUTRO EMBALAGEM COM 500ML, de alto rendimento, para lavar louças manualmente, neutro, testado dermatologicamente, biodegradável, com aspecto líquido viscoso e transparente, embalado em frasco de 500ml, em plástico flexível, anatômico, incolor, resistente (que não estoure no empilhamento), de material não reciclado com tampa de bico dosador. Composição: Linear Alquil Benzeno Sulfonato de Sódio, Lauril Éter Sulfatode Sódio, glicerina, Isotiazolinomas, neutralizante, espessante, corante e veículo. O produto deverá apresentar no rótulo da embalagem: especificações, indicações, precauções e modo de usar, nome, endereço, CNPJ do fabricante, serviço de atendimento ao consumidor, registro, ou notificação válidos no MS/ANVISA, bem como a composição química, nome e registro do técnico ou profissional responsável na entidade profissional competente. Embalagens acondicionadas em caixa de papelão resistente que suporte empilhamento. Validade mínima: 12 meses a partir da entrega de cada pedido. </t>
    </r>
    <r>
      <rPr>
        <b/>
        <sz val="12"/>
        <color theme="1"/>
        <rFont val="Calibri"/>
        <family val="2"/>
        <scheme val="minor"/>
      </rPr>
      <t>Apresentar: Laudo de Irritabilidade Dérmica conclusivo</t>
    </r>
    <r>
      <rPr>
        <sz val="12"/>
        <color theme="1"/>
        <rFont val="Calibri"/>
        <family val="2"/>
        <scheme val="minor"/>
      </rPr>
      <t xml:space="preserve">, que comprove ser HIPOALERGÊNICO, expedido por laboratório; </t>
    </r>
    <r>
      <rPr>
        <b/>
        <sz val="12"/>
        <color theme="1"/>
        <rFont val="Calibri"/>
        <family val="2"/>
        <scheme val="minor"/>
      </rPr>
      <t>AFE-Autorização de Funcionamento da Empresa</t>
    </r>
    <r>
      <rPr>
        <sz val="12"/>
        <color theme="1"/>
        <rFont val="Calibri"/>
        <family val="2"/>
        <scheme val="minor"/>
      </rPr>
      <t xml:space="preserve"> e do fabricante e Notificação no MS/ANVISA, conforme DECRETO Nº 79.094/77 e RDC 184/2001.</t>
    </r>
  </si>
  <si>
    <r>
      <t>LIMPA VIDRO, EM EMBALAGEM DE 500 ml, frasco em plástico transparente e resistente (que não estoure no empilhamento), borrifador com pescante ou pistola spray. Princípio ativo: lauril éter sulfato de sódio. Embalagem contendo: especificações, indicações, precauções e modo de usar, nome, endereço, CNPJ do fabricante, serviço de atendimento ao consumidor, registro no Ministério da Saúde, bem como a composição química, nome e registro do técnico ou profissional responsável na entidade profissional competente, com registro ou notificação válidos na ANVISA. Acondicionado em caixa de papelão resistente que suporte empilhamento, com identificação na caixa do nome do fabricante e nome do produto. Data de fabricação e data de validade indicados no produto e na caixa. Validade mínima: 12 meses a partir de cada pedido de entrega.</t>
    </r>
    <r>
      <rPr>
        <b/>
        <sz val="12"/>
        <color theme="1"/>
        <rFont val="Calibri"/>
        <family val="2"/>
        <scheme val="minor"/>
      </rPr>
      <t xml:space="preserve"> Apresentar AFE-Autorização de Funcionamento da Empresa</t>
    </r>
    <r>
      <rPr>
        <sz val="12"/>
        <color theme="1"/>
        <rFont val="Calibri"/>
        <family val="2"/>
        <scheme val="minor"/>
      </rPr>
      <t xml:space="preserve"> e do fabricante. Notificação no MS/ANVISA, conforme DECRETO Nº 79.094/77 e RDC 184/2001.</t>
    </r>
  </si>
  <si>
    <r>
      <t xml:space="preserve">LUSTRA MOVEIS, CREMOSO EMBALAGEM DE 200 ML, não engordurante, com aroma preferencialmente floral. Contém em sua composição: cera microcristalina, cera de parafina, silicone, emulsificante, espessante, conservante, solventes alifáticos, perfume e água. Embalado em frasco de material resistente. No rótulo do produto deverá conter: especificações, indicações, precauções e modo de usar, nome, endereço, CNPJ do fabricante, serviço de atendimento ao consumidor, registro no Ministério da Saúde, bem como a composição química, nome e registro do técnico ou profissional responsável na entidade profissional competente, com registro ou notificação válidos na ANVISA. Acondicionados em caixa de papelão resistente ao empilhamento, com identificação do nome do fabricante e o nome do produto. Data de fabricação e validade indicados no frasco e na caixa. Validade mínima 12 meses a partir da entrega de cada pedido. </t>
    </r>
    <r>
      <rPr>
        <b/>
        <sz val="12"/>
        <color theme="1"/>
        <rFont val="Calibri"/>
        <family val="2"/>
        <scheme val="minor"/>
      </rPr>
      <t xml:space="preserve">Apresentar: AFE-Autorização de Funcionamento da Empresa </t>
    </r>
    <r>
      <rPr>
        <sz val="12"/>
        <color theme="1"/>
        <rFont val="Calibri"/>
        <family val="2"/>
        <scheme val="minor"/>
      </rPr>
      <t>e do fabricante, Notificação no MS/ANVISA, conforme DECRETO Nº 79.094/77 e RDC 184/2001.</t>
    </r>
  </si>
  <si>
    <r>
      <t xml:space="preserve">PASTA PARA LIMPEZA, EMBALAGEM COM 500 GRAMAS *, cor branca, não abrasiva, multiuso para limpeza geral e de mesas com riscos de caneta. Validade mínima de 12 meses a contar da data de entrega. </t>
    </r>
    <r>
      <rPr>
        <b/>
        <sz val="12"/>
        <color theme="1"/>
        <rFont val="Calibri"/>
        <family val="2"/>
        <scheme val="minor"/>
      </rPr>
      <t xml:space="preserve">Apresentar: AFE-Autorização de Funcionamento da Empresa </t>
    </r>
    <r>
      <rPr>
        <sz val="12"/>
        <color theme="1"/>
        <rFont val="Calibri"/>
        <family val="2"/>
        <scheme val="minor"/>
      </rPr>
      <t>e do fabricante e Notificação no MS/ANVISA, conforme DECRETO Nº 79.094/77 e RDC 184/2001.</t>
    </r>
  </si>
  <si>
    <r>
      <t xml:space="preserve">SABAO EM BARRA, COMUM, COM 200 GRAMAS*, Sabão comum em barra de 200g, glicerinado. Composição: Sebo bovino, óleo de babaçu, hidróxido de sódio, glicerina, carga, conservante, sequestrante, fragrância, corantes e veículo. Entrega em embalagem (pacote) em filme de polietileno, com 5 (cinco) barras (peças) de 200g e acondicionados em caixa de papelão resistente que suporte empilhamento. Embalagem/rótulo contendo: especificações, indicações, precauções e modo de usar, nome, endereço, CNPJ do fabricante, bem como a composição química, nome e registro do técnico ou profissional responsável na entidade profissional competente. Validade mínima de 12 meses a contar da entrega. </t>
    </r>
    <r>
      <rPr>
        <b/>
        <sz val="12"/>
        <color theme="1"/>
        <rFont val="Calibri"/>
        <family val="2"/>
        <scheme val="minor"/>
      </rPr>
      <t>Apresentar AFE-Autorização de Funcionamento da Empresa</t>
    </r>
    <r>
      <rPr>
        <sz val="12"/>
        <color theme="1"/>
        <rFont val="Calibri"/>
        <family val="2"/>
        <scheme val="minor"/>
      </rPr>
      <t xml:space="preserve"> e do fabricante; e Notificação no MS/ANVISA, cfe. DECRETO Nº 79.094/77 e RDC 184/2001).</t>
    </r>
  </si>
  <si>
    <r>
      <t xml:space="preserve">SABAO EM PO, embalagem com no mínimo 900g, sem amaciante, atomizado (granulado). Composição: Linear Alquil Benzeno Sulfonato de Sódio. O produto deverá apresentar: rótulo indicando data de validade, dados do fabricante, marca, precauções, principio ativo e composição do produto e peso líquido. O produto deverá ter validade mínima de 12 meses a partir da data do pedido da entrega. Acondionados em caixa de papelão resistente ou saco plástico resistente.  </t>
    </r>
    <r>
      <rPr>
        <b/>
        <sz val="12"/>
        <color theme="1"/>
        <rFont val="Calibri"/>
        <family val="2"/>
        <scheme val="minor"/>
      </rPr>
      <t>Apresentar: AFE-Autorização de Funcionamento da Empresa</t>
    </r>
    <r>
      <rPr>
        <sz val="12"/>
        <color theme="1"/>
        <rFont val="Calibri"/>
        <family val="2"/>
        <scheme val="minor"/>
      </rPr>
      <t xml:space="preserve"> e do fabricante; e Notificação no MS/ANVISA, conforme DECRETO Nº 79.094/77 e RDC 184/2001. Validade mínima de 12 meses a partir da data de entrega.</t>
    </r>
  </si>
  <si>
    <r>
      <t xml:space="preserve">SAPONACEO CREMOSO, PARA LIMPEZA PESADA DE SUPERFICIE,C/300 ML, em frasco com aproximadamente 300ml e aroma preferencialmente limão. NOTIFICAÇÃO NA ANVISA. No rótulo do produto deverá conter: composição, prazo de validade, dados do fabricante. Acondicionados em caixa de papelão resistente ao empilhamento. </t>
    </r>
    <r>
      <rPr>
        <b/>
        <sz val="12"/>
        <color theme="1"/>
        <rFont val="Calibri"/>
        <family val="2"/>
        <scheme val="minor"/>
      </rPr>
      <t>Apresentar: AFE-Autorização de Funcionamento da Empresa</t>
    </r>
    <r>
      <rPr>
        <sz val="12"/>
        <color theme="1"/>
        <rFont val="Calibri"/>
        <family val="2"/>
        <scheme val="minor"/>
      </rPr>
      <t xml:space="preserve"> e do fabricante; e Notificação no MS/ANVISA, conforme DECRETO Nº 79.094/77 e RDC 184/2001. Validade mínima: 12 meses a partir da entrega de cada pedido.</t>
    </r>
  </si>
  <si>
    <r>
      <t xml:space="preserve">SACO PLASTICO P/LIXO, CAPACIDADE 100 LITROS,EMBALAGEM COM 100 UNIDADES, saco para lixo doméstico, de polietileno, capacidade 100 litros, COR PRETA,  UNIFORME E HOMOGÊNEA, medindo 75 cm x 105 cm, (variação de ± 2cm), com no mínimo 0,07 mm de espessura; embalados em fardo (pacotes) plásticos resistente, com 100 unidades. O material não pode expelir odor desagradável. </t>
    </r>
    <r>
      <rPr>
        <b/>
        <sz val="12"/>
        <color theme="1"/>
        <rFont val="Calibri"/>
        <family val="2"/>
        <scheme val="minor"/>
      </rPr>
      <t>Será analisada amostra pelo responsável técnico</t>
    </r>
    <r>
      <rPr>
        <sz val="12"/>
        <color theme="1"/>
        <rFont val="Calibri"/>
        <family val="2"/>
        <scheme val="minor"/>
      </rPr>
      <t>, através da conferência das medidas e espessura (micrômetro).</t>
    </r>
    <r>
      <rPr>
        <b/>
        <sz val="12"/>
        <color theme="1"/>
        <rFont val="Calibri"/>
        <family val="2"/>
        <scheme val="minor"/>
      </rPr>
      <t xml:space="preserve"> </t>
    </r>
    <r>
      <rPr>
        <sz val="12"/>
        <color theme="1"/>
        <rFont val="Calibri"/>
        <family val="2"/>
        <scheme val="minor"/>
      </rPr>
      <t>A embalagem enviada para amostra deverá ser lacrada de fábrica, COM NO MÍNIMO 20 PEÇAS. A embalagem deve ter o logo da marca cotada e com informações sobre o produto (litragem). Será cobrado na entrega o mesmo material apresentado na amostra</t>
    </r>
  </si>
  <si>
    <r>
      <t xml:space="preserve">SACO PLASTICO P/LIXO, CAPACIDADE 50 LITROS,EMBALAGEM COM 100 UNIDADES, saco para lixo doméstico, de polietileno, capacidade 50 litros, COR PRETA,  UNIFORME E HOMOGÊNEA, medindo aproximadamente 63 cm x 80 cm (variação de ± 2cm), com no mínimo 0,06 mm de espessura; embalados em fardo (pacotes) plásticos resistente, com 100 unidades. O material não pode expelir odor desagradável. </t>
    </r>
    <r>
      <rPr>
        <b/>
        <sz val="12"/>
        <color theme="1"/>
        <rFont val="Calibri"/>
        <family val="2"/>
        <scheme val="minor"/>
      </rPr>
      <t>Será analisada amostra pelo responsável técnico</t>
    </r>
    <r>
      <rPr>
        <sz val="12"/>
        <color theme="1"/>
        <rFont val="Calibri"/>
        <family val="2"/>
        <scheme val="minor"/>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</si>
  <si>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 xml:space="preserve">SACO PLASTICO P/LIXO, CAPACIDADE DE 240L, EMBALAGEM COM 100 UNIDADES, saco para lixo doméstico, de polietileno, capacidade 240 litros, COR PRETA,  UNIFORME E HOMOGÊNEA, medindo aproximadamente 115cm X 115cm (variação de ± 5cm) com no mínimo 0,09 mm de espessura, confeccionado com resina termoplástica virgem (alta densidade), atendendo todos os requisitos da NBR 9190/93 e NBR 9191/02 que não contrariadas por esta especificação. Fardo (pacote) plástico com 100 unidades. O material não pode expelir odor desagradável. </t>
    </r>
    <r>
      <rPr>
        <b/>
        <sz val="12"/>
        <color theme="1"/>
        <rFont val="Calibri"/>
        <family val="2"/>
        <scheme val="minor"/>
      </rPr>
      <t>Será analisada amostra pelo responsável técnico</t>
    </r>
    <r>
      <rPr>
        <sz val="12"/>
        <color theme="1"/>
        <rFont val="Calibri"/>
        <family val="2"/>
        <scheme val="minor"/>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</si>
  <si>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SACO PLASTICO P/LIXO, CAPACIDADE PARA 15 LITROS,PRETO,EMB. COM 100 UNIDADES, saco para lixo doméstico, de polietileno, capacidade 15 litros, COR PRETA,  UNIFORME E HOMOGÊNEA, medindo 39 cm x 58 cm, (variação de ± 1cm), com no mínimo 0,04 mm de espessura; embalados em fardo (pacotes) plásticos resistente, com 100 unidades. O material não pode expelir odor desagradável.</t>
    </r>
    <r>
      <rPr>
        <b/>
        <sz val="12"/>
        <color theme="1"/>
        <rFont val="Calibri"/>
        <family val="2"/>
        <scheme val="minor"/>
      </rPr>
      <t xml:space="preserve"> Será analisada amostra pelo responsável técnico</t>
    </r>
    <r>
      <rPr>
        <sz val="12"/>
        <color theme="1"/>
        <rFont val="Calibri"/>
        <family val="2"/>
        <scheme val="minor"/>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</si>
  <si>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 xml:space="preserve">SACO PLASTICO P/LIXO, CAPACIDADE PARA 30 LITROS,PRETO,EMB.COM 100 UNIDADES, saco para lixo doméstico, de polietileno, capacidade 30 litros, COR PRETA,  UNIFORME E HOMOGÊNEA, medindo aproximadamente 59 cm x 62 cm, (variação de ± 1cm) com no mínimo 0,05 mm de espessura; embalados em fardo (pacotes) plásticos resistente, com 100 unidades. O material não pode expelir odor desagradável. </t>
    </r>
    <r>
      <rPr>
        <b/>
        <sz val="12"/>
        <color theme="1"/>
        <rFont val="Calibri"/>
        <family val="2"/>
        <scheme val="minor"/>
      </rPr>
      <t>Será analisada amostra pelo responsável técnico</t>
    </r>
    <r>
      <rPr>
        <sz val="12"/>
        <color theme="1"/>
        <rFont val="Calibri"/>
        <family val="2"/>
        <scheme val="minor"/>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</si>
  <si>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 xml:space="preserve">ACIDO, ACIDO LIMPA PEDRA, GALAO CONTENDO 5 LITROS, (ácido inibido). Bombona de 5 litros. Validade mínima de 12 meses a partir da data da entrega. Acondionado em caixas de papelão resistente ao empilhamento. </t>
    </r>
    <r>
      <rPr>
        <b/>
        <sz val="12"/>
        <color theme="1"/>
        <rFont val="Calibri"/>
        <family val="2"/>
        <scheme val="minor"/>
      </rPr>
      <t>Apresentar: AFE-Autorização de Funcionamento da Empresa</t>
    </r>
    <r>
      <rPr>
        <sz val="12"/>
        <color theme="1"/>
        <rFont val="Calibri"/>
        <family val="2"/>
        <scheme val="minor"/>
      </rPr>
      <t xml:space="preserve"> e do fabricante, Registro no MS/ANVISA, cfe. DECRETO Nº 79.094/77 e RDC 184/2001. </t>
    </r>
  </si>
  <si>
    <r>
      <t xml:space="preserve">ALCOOL PARA USO GERAL, ALCOOL C/70 INPM/LITRO, EMBALAGEM FRASCO 1 LITRO*, álcool etílico hidratado, embalagem plástica de 1 litro para uso geral, com teor alcoólico de 70º INPM, sem perfume. Embalagem contendo: especificações, indicações, precauções e modo de usar, nome, endereço, CNPJ do fabricante, serviço de atendimento ao consumidor, nome e registro do técnico ou profissional responsável na entidade profissional competente. Acondicionado em caixa com 12 litros, confeccionada em papelão resistente que suporte empilhamento; com identificação do nome do produto e do fabricante. A embalagem deverá ostentar a identificação de certidão obtida no âmbito do Sistema Brasileiro de Certificação - SBC, demonstrando conformidade à norma BNR 5991:1997, da Associação Brasileira de Normas Técnicas - ABNT, conforme exigência da Portaria n. 15 do INMETRO, de 29/01/2001. Data de fabricação e data de validade indicados no produto e na caixa. Validade mínima: 24 meses a partir de cada pedido de entrega. </t>
    </r>
    <r>
      <rPr>
        <b/>
        <sz val="12"/>
        <color theme="1"/>
        <rFont val="Calibri"/>
        <family val="2"/>
        <scheme val="minor"/>
      </rPr>
      <t>Apresentar: AFE-Autorização de Funcionamento da Empresa</t>
    </r>
    <r>
      <rPr>
        <sz val="12"/>
        <color theme="1"/>
        <rFont val="Calibri"/>
        <family val="2"/>
        <scheme val="minor"/>
      </rPr>
      <t xml:space="preserve"> e do fabricante, e Registro no MS ANVISA, conforme Lei 6360/76, DECRETO Nº 79.094/77, RDC 184/2001.</t>
    </r>
  </si>
  <si>
    <r>
      <t xml:space="preserve">ALCOOL PARA USO GERAL, EM GEL 70% PARA HIGIENIZACAO E ACAO ANTIBACTERIANA, 5 LITROS, antisséptico, para higienização das mãos, com glicerina. Bombona de 5 litros, onde deve constar o número do lote, data da fabricação, prazo de validade e n.º de registro no Ministério da Saúde. Validade mínima de de 12 meses a contar da data da entrega de cada pedido. Entrega em caixas de papelão resistente a empilhamento. </t>
    </r>
    <r>
      <rPr>
        <b/>
        <sz val="12"/>
        <color theme="1"/>
        <rFont val="Calibri"/>
        <family val="2"/>
        <scheme val="minor"/>
      </rPr>
      <t>Apresentar a seguinte documentação: Ficha técnica para comprovar a glicerina.</t>
    </r>
    <r>
      <rPr>
        <sz val="12"/>
        <color theme="1"/>
        <rFont val="Calibri"/>
        <family val="2"/>
        <scheme val="minor"/>
      </rPr>
      <t xml:space="preserve"> </t>
    </r>
    <r>
      <rPr>
        <b/>
        <sz val="12"/>
        <color theme="1"/>
        <rFont val="Calibri"/>
        <family val="2"/>
        <scheme val="minor"/>
      </rPr>
      <t>AFE da Empresa e do Fabricante.</t>
    </r>
    <r>
      <rPr>
        <sz val="12"/>
        <color theme="1"/>
        <rFont val="Calibri"/>
        <family val="2"/>
        <scheme val="minor"/>
      </rPr>
      <t xml:space="preserve"> Registro na ANVISA </t>
    </r>
    <r>
      <rPr>
        <b/>
        <sz val="12"/>
        <color theme="1"/>
        <rFont val="Calibri"/>
        <family val="2"/>
        <scheme val="minor"/>
      </rPr>
      <t>c</t>
    </r>
    <r>
      <rPr>
        <sz val="12"/>
        <color theme="1"/>
        <rFont val="Calibri"/>
        <family val="2"/>
        <scheme val="minor"/>
      </rPr>
      <t>onforme Decreto Nº 79.094/77, RDC 184/2001.</t>
    </r>
  </si>
  <si>
    <r>
      <t xml:space="preserve">ALCOOL PARA USO GERAL, EM GEL, 70, EMBALAGEM COM 500GR, antisséptico, para higienização das mãos, com glicerina. Frasco com 500ml com válvula pump, onde deve constar o número do lote, data da fabricação, prazo de validade e n.º de registro no Ministério da Saúde. Validade mínima de 12 meses a contar da data da entrega de cada pedido. Entrega em caixas de papelão resistente a empilhamento. </t>
    </r>
    <r>
      <rPr>
        <b/>
        <sz val="12"/>
        <color theme="1"/>
        <rFont val="Calibri"/>
        <family val="2"/>
        <scheme val="minor"/>
      </rPr>
      <t>Apresentar a seguinte documentação: Ficha técnica para comprovar a glicerina</t>
    </r>
    <r>
      <rPr>
        <sz val="12"/>
        <color theme="1"/>
        <rFont val="Calibri"/>
        <family val="2"/>
        <scheme val="minor"/>
      </rPr>
      <t xml:space="preserve">. </t>
    </r>
    <r>
      <rPr>
        <b/>
        <sz val="12"/>
        <color theme="1"/>
        <rFont val="Calibri"/>
        <family val="2"/>
        <scheme val="minor"/>
      </rPr>
      <t>AFE da Empresa e do Fabricante</t>
    </r>
    <r>
      <rPr>
        <sz val="12"/>
        <color theme="1"/>
        <rFont val="Calibri"/>
        <family val="2"/>
        <scheme val="minor"/>
      </rPr>
      <t>. Registro na ANVISA conforme Decreto Nº 79.094/77, RDC 184/2001.</t>
    </r>
  </si>
  <si>
    <r>
      <rPr>
        <b/>
        <sz val="12"/>
        <rFont val="Calibri"/>
        <family val="2"/>
        <scheme val="minor"/>
      </rPr>
      <t xml:space="preserve">Copo de plástico PP descartável, com capacidade mínima para 180ml, embalagem em mangas com 100 unidades, </t>
    </r>
    <r>
      <rPr>
        <sz val="12"/>
        <rFont val="Calibri"/>
        <family val="2"/>
        <scheme val="minor"/>
      </rPr>
      <t>cor branca,  pesando no mínimo 162g, (1,62g por copo, com paredes homogêneas, sem falhas, amassamentos ou rebarbas e dobras oriundas de defeito na fabricação ou sujidade interna ou externa, com bordas não cortantes e com, no máximo, 02 amostras (unidades) por manga com massa abaixo do mínimo exigido), com Registro no INMETRO, acondicionados em caixa de papelão resistente que suporte empilhamento.  (</t>
    </r>
    <r>
      <rPr>
        <b/>
        <sz val="12"/>
        <rFont val="Calibri"/>
        <family val="2"/>
        <scheme val="minor"/>
      </rPr>
      <t>Será analisada a amostra pelo responsável técnico</t>
    </r>
    <r>
      <rPr>
        <sz val="12"/>
        <rFont val="Calibri"/>
        <family val="2"/>
        <scheme val="minor"/>
      </rPr>
      <t>, de uma caixa lacrada de fábrica com 25 centos, através da pesagem aleatória dos pacotes).</t>
    </r>
  </si>
  <si>
    <r>
      <rPr>
        <b/>
        <sz val="12"/>
        <color theme="1"/>
        <rFont val="Calibri"/>
        <family val="2"/>
        <scheme val="minor"/>
      </rPr>
      <t>COPO PLASTICO DESCARTAVEL, OXIBIODEGRADAVEL, CAPACIDADE 180ML.</t>
    </r>
    <r>
      <rPr>
        <sz val="12"/>
        <color theme="1"/>
        <rFont val="Calibri"/>
        <family val="2"/>
        <scheme val="minor"/>
      </rPr>
      <t xml:space="preserve"> Copo BIODEGRADÁVEL ou OXIBIODEGRADÁVEL, atóxico em PP (polipropileno), com capacidade de 180ml, de acordo com a Norma ABNT NBR 14.865, versão corrigida de abril de 2021 e certificado pelo INMETRO. Os copos devem ser homogêneos, isentos de materiais estranhos, bolhas, rachaduras, furos, deformações, bordas afiadas ou rebarbas; não devem apresentar sujidade interna ou externamente. Durante a utilização, os copos devem suportar as condições de uso a que se destinam, como temperatura e umidade, sem apresentar vazamentos, desintegração ou deformidades que comprometam o correto e seguro uso, bem como estar em conformidade com as normas vigentes sobre o produto. O acondicionamento deve garantir a higiene e integridade do produto até seu uso. Validade mínima de 9 meses a contar do recebimento definitivo do produto. Os copos devem ter embalagem em mangas com 100 unidades, pesando no mínimo 162g, com, no máximo, 02 amostras (unidades) por manga com massa abaixo do mínimo exigido), acondicionados em caixa de papelão resistente que suporte empilhamento. (</t>
    </r>
    <r>
      <rPr>
        <b/>
        <sz val="12"/>
        <color theme="1"/>
        <rFont val="Calibri"/>
        <family val="2"/>
        <scheme val="minor"/>
      </rPr>
      <t>Será analisada a amostra pelo responsável técnico</t>
    </r>
    <r>
      <rPr>
        <sz val="12"/>
        <color theme="1"/>
        <rFont val="Calibri"/>
        <family val="2"/>
        <scheme val="minor"/>
      </rPr>
      <t>, de uma caixa lacrada de fábrica com 25 centos, através da pesagem aleatória dos pacotes).</t>
    </r>
  </si>
  <si>
    <r>
      <t>CAPACHO/TAPETE, DIVERSOS TAMANHO, CAPACHO/TAPETE. Tapete de fibra de polipropileno (para reter água) com base reforçada com costado anti-derrapante e bordas rebaixada ou aplicada de borracha nitrílica, 100% lavável, resistente à lavagem industrial, capaz de reter seu próprio peso em sujeira e umidade, retenção de até 70% da sujeira e umidade, para locais com alto tráfego.</t>
    </r>
    <r>
      <rPr>
        <b/>
        <sz val="12"/>
        <color theme="1"/>
        <rFont val="Calibri"/>
        <family val="2"/>
        <scheme val="minor"/>
      </rPr>
      <t xml:space="preserve"> Medidas 0,90 X 0,60m</t>
    </r>
    <r>
      <rPr>
        <sz val="12"/>
        <color theme="1"/>
        <rFont val="Calibri"/>
        <family val="2"/>
        <scheme val="minor"/>
      </rPr>
      <t>. Cor preferencialmente Grafite. Modelo de referência tapete DUO marcas Rodapex ou Kapazi. Permitida variação de até 1% considerando o metro quadrado.</t>
    </r>
  </si>
  <si>
    <r>
      <t xml:space="preserve">CAPACHO/TAPETE, DIVERSOS TAMANHO, CAPACHO/TAPETE. Tapete de fibra de polipropileno (para reter água) com base reforçada com costado anti-derrapante e bordas rebaixada ou aplicada de borracha nitrílica, 100% lavável, resistente à lavagem industrial, capaz de reter seu próprio peso em sujeira e umidade, retenção de até 70% da sujeira e umidade, para locais com alto tráfego. </t>
    </r>
    <r>
      <rPr>
        <b/>
        <sz val="12"/>
        <color theme="1"/>
        <rFont val="Calibri"/>
        <family val="2"/>
        <scheme val="minor"/>
      </rPr>
      <t>Medidas 0,70 X 1,40m</t>
    </r>
    <r>
      <rPr>
        <sz val="12"/>
        <color theme="1"/>
        <rFont val="Calibri"/>
        <family val="2"/>
        <scheme val="minor"/>
      </rPr>
      <t>. Cor preferencialmente Grafite. Modelo de referência tapete DUO marcas Rodapex ou Kapazi. Permitida variação de até 1% considerando o metro quadrado.</t>
    </r>
  </si>
  <si>
    <r>
      <t xml:space="preserve">CAPACHO/TAPETE, DIVERSOS TAMANHO, CAPACHO/TAPETE. Tapete de fibra de polipropileno (para reter água) com base reforçada com costado anti-derrapante e bordas rebaixada ou aplicada de borracha nitrílica, 100% lavável, resistente à lavagem industrial, capaz de reter seu próprio peso em sujeira e umidade, retenção de até 70% da sujeira e umidade, para locais com alto tráfego. </t>
    </r>
    <r>
      <rPr>
        <b/>
        <sz val="12"/>
        <color theme="1"/>
        <rFont val="Calibri"/>
        <family val="2"/>
        <scheme val="minor"/>
      </rPr>
      <t>Medidas 2,30 X 1,20m</t>
    </r>
    <r>
      <rPr>
        <sz val="12"/>
        <color theme="1"/>
        <rFont val="Calibri"/>
        <family val="2"/>
        <scheme val="minor"/>
      </rPr>
      <t>. Cor preferencialmente Grafite. Modelo de referência tapete DUO marcas Rodapex ou Kapazi. Permitida variação de até 1% considerando o metro quadrado.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</si>
</sst>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 #,##0.00_-;\-&quot;R$&quot;\ * #,##0.00_-;_-&quot;R$&quot;\ * &quot;-&quot;??_-;_-@_-"/>
    <numFmt numFmtId="164" formatCode="00"/>
    <numFmt numFmtId="165" formatCode="0000"/>
    <numFmt numFmtId="166" formatCode="0.0%"/>
  </numFmts>
  <fonts count="16" x14ac:knownFonts="1">
    <font>
      <sz val="11"/>
      <color theme="1"/>
      <name val="Calibri"/>
      <family val="2"/>
      <scheme val="minor"/>
    </font>
    <font>
      <b/>
      <i/>
      <sz val="12"/>
      <name val="Calibri"/>
      <family val="2"/>
    </font>
    <font>
      <sz val="12"/>
      <name val="Calibri"/>
      <family val="2"/>
    </font>
    <font>
      <sz val="11"/>
      <name val="Calibri"/>
      <family val="2"/>
    </font>
    <font>
      <sz val="11"/>
      <color theme="1"/>
      <name val="Calibri"/>
      <family val="2"/>
      <scheme val="minor"/>
    </font>
    <font>
      <b/>
      <sz val="11"/>
      <color theme="1"/>
      <name val="Calibri"/>
      <family val="2"/>
      <scheme val="minor"/>
    </font>
    <font>
      <sz val="12"/>
      <name val="Calibri"/>
      <family val="2"/>
      <scheme val="minor"/>
    </font>
    <font>
      <b/>
      <sz val="18"/>
      <color rgb="FFFFFFFF"/>
      <name val="Calibri"/>
      <family val="2"/>
    </font>
    <font>
      <b/>
      <i/>
      <sz val="12"/>
      <name val="Calibri"/>
      <family val="2"/>
      <scheme val="minor"/>
    </font>
    <font>
      <sz val="11"/>
      <name val="Calibri"/>
      <family val="2"/>
      <scheme val="minor"/>
    </font>
    <font>
      <b/>
      <sz val="11"/>
      <name val="Calibri"/>
      <family val="2"/>
      <scheme val="minor"/>
    </font>
    <font>
      <sz val="8"/>
      <name val="Calibri"/>
      <family val="2"/>
      <scheme val="minor"/>
    </font>
    <font>
      <b/>
      <sz val="12"/>
      <name val="Calibri"/>
      <family val="2"/>
    </font>
    <font>
      <b/>
      <sz val="12"/>
      <name val="Calibri"/>
      <family val="2"/>
      <scheme val="minor"/>
    </font>
    <font>
      <sz val="12"/>
      <color theme="1"/>
      <name val="Calibri"/>
      <family val="2"/>
      <scheme val="minor"/>
    </font>
    <font>
      <b/>
      <sz val="12"/>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rgb="FF149B55"/>
        <bgColor rgb="FF003366"/>
      </patternFill>
    </fill>
    <fill>
      <patternFill patternType="solid">
        <fgColor rgb="FF149B55"/>
        <bgColor indexed="64"/>
      </patternFill>
    </fill>
    <fill>
      <patternFill patternType="solid">
        <fgColor theme="0" tint="-0.14999847407452621"/>
        <bgColor indexed="64"/>
      </patternFill>
    </fill>
  </fills>
  <borders count="7">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diagonal/>
    </border>
  </borders>
  <cellStyleXfs count="5">
    <xf numFmtId="0" fontId="0" fillId="0" borderId="0"/>
    <xf numFmtId="9"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cellStyleXfs>
  <cellXfs count="83">
    <xf numFmtId="0" fontId="0" fillId="0" borderId="0" xfId="0"/>
    <xf numFmtId="166" fontId="2" fillId="0" borderId="0" xfId="1" applyNumberFormat="1" applyFont="1" applyFill="1" applyAlignment="1">
      <alignment horizontal="center" vertical="center"/>
    </xf>
    <xf numFmtId="0" fontId="0" fillId="0" borderId="0" xfId="0" applyFill="1"/>
    <xf numFmtId="164" fontId="2" fillId="0" borderId="0" xfId="0" applyNumberFormat="1" applyFont="1" applyFill="1" applyAlignment="1">
      <alignment horizontal="center"/>
    </xf>
    <xf numFmtId="0" fontId="0" fillId="0" borderId="0" xfId="0" applyFont="1"/>
    <xf numFmtId="165" fontId="6" fillId="0" borderId="0" xfId="0" applyNumberFormat="1" applyFont="1" applyFill="1" applyAlignment="1">
      <alignment horizontal="center"/>
    </xf>
    <xf numFmtId="164" fontId="2" fillId="2" borderId="1" xfId="0" applyNumberFormat="1" applyFont="1" applyFill="1" applyBorder="1" applyAlignment="1">
      <alignment horizontal="center" vertical="center"/>
    </xf>
    <xf numFmtId="165" fontId="8" fillId="4" borderId="3" xfId="0" applyNumberFormat="1" applyFont="1" applyFill="1" applyBorder="1" applyAlignment="1">
      <alignment horizontal="center" vertical="center"/>
    </xf>
    <xf numFmtId="165" fontId="8" fillId="4" borderId="2" xfId="0"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4" xfId="0" applyBorder="1" applyAlignment="1">
      <alignment horizontal="center" vertical="center"/>
    </xf>
    <xf numFmtId="165" fontId="8" fillId="4" borderId="2" xfId="0" applyNumberFormat="1" applyFont="1" applyFill="1" applyBorder="1" applyAlignment="1">
      <alignment horizontal="center" vertical="center"/>
    </xf>
    <xf numFmtId="165" fontId="8" fillId="4" borderId="3" xfId="0" applyNumberFormat="1" applyFont="1" applyFill="1" applyBorder="1" applyAlignment="1">
      <alignment horizontal="center" vertical="center"/>
    </xf>
    <xf numFmtId="165" fontId="8" fillId="4" borderId="2" xfId="0" applyNumberFormat="1" applyFont="1" applyFill="1" applyBorder="1" applyAlignment="1">
      <alignment horizontal="center" vertical="center"/>
    </xf>
    <xf numFmtId="165" fontId="8" fillId="4" borderId="3" xfId="0" applyNumberFormat="1" applyFont="1" applyFill="1" applyBorder="1" applyAlignment="1">
      <alignment horizontal="center" vertical="center"/>
    </xf>
    <xf numFmtId="165" fontId="8" fillId="4" borderId="2" xfId="0" applyNumberFormat="1" applyFont="1" applyFill="1" applyBorder="1" applyAlignment="1">
      <alignment horizontal="center" vertical="center"/>
    </xf>
    <xf numFmtId="165" fontId="8" fillId="4" borderId="3" xfId="0" applyNumberFormat="1" applyFont="1" applyFill="1" applyBorder="1" applyAlignment="1">
      <alignment horizontal="center" vertical="center"/>
    </xf>
    <xf numFmtId="0" fontId="0" fillId="0" borderId="4" xfId="0" applyFill="1" applyBorder="1" applyAlignment="1">
      <alignment horizontal="center" vertical="center"/>
    </xf>
    <xf numFmtId="165" fontId="8" fillId="4" borderId="2" xfId="0" applyNumberFormat="1" applyFont="1" applyFill="1" applyBorder="1" applyAlignment="1">
      <alignment horizontal="center" vertical="center"/>
    </xf>
    <xf numFmtId="165" fontId="8" fillId="4" borderId="3" xfId="0" applyNumberFormat="1" applyFont="1" applyFill="1" applyBorder="1" applyAlignment="1">
      <alignment horizontal="center" vertical="center"/>
    </xf>
    <xf numFmtId="0" fontId="0" fillId="0" borderId="0" xfId="0" applyFont="1" applyFill="1"/>
    <xf numFmtId="164" fontId="2" fillId="0" borderId="1" xfId="0" applyNumberFormat="1" applyFont="1" applyFill="1" applyBorder="1" applyAlignment="1">
      <alignment horizontal="center" vertical="center"/>
    </xf>
    <xf numFmtId="0" fontId="0" fillId="0" borderId="4" xfId="0" applyFill="1" applyBorder="1" applyAlignment="1">
      <alignment horizontal="center" vertical="center" wrapText="1"/>
    </xf>
    <xf numFmtId="0" fontId="0" fillId="0" borderId="1" xfId="0" applyNumberFormat="1" applyFill="1" applyBorder="1" applyAlignment="1">
      <alignment horizontal="center" vertical="center"/>
    </xf>
    <xf numFmtId="0" fontId="6" fillId="0" borderId="2"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0" fillId="0" borderId="2" xfId="0" applyNumberFormat="1" applyFill="1" applyBorder="1" applyAlignment="1">
      <alignment horizontal="center" vertical="center"/>
    </xf>
    <xf numFmtId="44" fontId="3" fillId="2" borderId="2" xfId="1" applyNumberFormat="1" applyFont="1" applyFill="1" applyBorder="1" applyAlignment="1">
      <alignment horizontal="center" vertical="center"/>
    </xf>
    <xf numFmtId="0" fontId="0" fillId="0" borderId="4" xfId="0" applyFill="1" applyBorder="1" applyAlignment="1">
      <alignment horizontal="center" wrapText="1"/>
    </xf>
    <xf numFmtId="164" fontId="2" fillId="5" borderId="1" xfId="0" applyNumberFormat="1" applyFont="1" applyFill="1" applyBorder="1" applyAlignment="1">
      <alignment horizontal="center" vertical="center"/>
    </xf>
    <xf numFmtId="0" fontId="0" fillId="5" borderId="4" xfId="0" applyFill="1" applyBorder="1" applyAlignment="1">
      <alignment horizontal="center" wrapText="1"/>
    </xf>
    <xf numFmtId="0" fontId="6" fillId="5" borderId="1" xfId="0" applyFont="1" applyFill="1" applyBorder="1" applyAlignment="1">
      <alignment horizontal="center" vertical="center" wrapText="1"/>
    </xf>
    <xf numFmtId="0" fontId="0" fillId="5" borderId="4" xfId="0" applyFill="1" applyBorder="1" applyAlignment="1">
      <alignment horizontal="center" vertical="center" wrapText="1"/>
    </xf>
    <xf numFmtId="0" fontId="0" fillId="5" borderId="4" xfId="0" applyFill="1" applyBorder="1" applyAlignment="1">
      <alignment horizontal="center" vertical="center"/>
    </xf>
    <xf numFmtId="0" fontId="0" fillId="5" borderId="1" xfId="0" applyNumberFormat="1" applyFill="1" applyBorder="1" applyAlignment="1">
      <alignment horizontal="center" vertical="center"/>
    </xf>
    <xf numFmtId="0" fontId="6" fillId="5" borderId="2" xfId="0" applyNumberFormat="1" applyFont="1" applyFill="1" applyBorder="1" applyAlignment="1">
      <alignment horizontal="center" vertical="center" wrapText="1"/>
    </xf>
    <xf numFmtId="0" fontId="6" fillId="5" borderId="1" xfId="0" applyNumberFormat="1" applyFont="1" applyFill="1" applyBorder="1" applyAlignment="1">
      <alignment horizontal="center" vertical="center" wrapText="1"/>
    </xf>
    <xf numFmtId="0" fontId="0" fillId="5" borderId="2" xfId="0" applyNumberFormat="1" applyFill="1" applyBorder="1" applyAlignment="1">
      <alignment horizontal="center" vertical="center"/>
    </xf>
    <xf numFmtId="44" fontId="3" fillId="5" borderId="2" xfId="1" applyNumberFormat="1" applyFont="1" applyFill="1" applyBorder="1" applyAlignment="1">
      <alignment horizontal="center" vertical="center"/>
    </xf>
    <xf numFmtId="164" fontId="2" fillId="5" borderId="5" xfId="0" applyNumberFormat="1" applyFont="1" applyFill="1" applyBorder="1" applyAlignment="1">
      <alignment horizontal="center" vertical="center"/>
    </xf>
    <xf numFmtId="0" fontId="6" fillId="5" borderId="5" xfId="0" applyFont="1" applyFill="1" applyBorder="1" applyAlignment="1">
      <alignment horizontal="center" vertical="center" wrapText="1"/>
    </xf>
    <xf numFmtId="0" fontId="0" fillId="5" borderId="5" xfId="0" applyNumberFormat="1" applyFill="1" applyBorder="1" applyAlignment="1">
      <alignment horizontal="center" vertical="center"/>
    </xf>
    <xf numFmtId="0" fontId="0" fillId="5" borderId="4" xfId="0" applyNumberFormat="1" applyFill="1" applyBorder="1" applyAlignment="1">
      <alignment horizontal="center" vertical="center"/>
    </xf>
    <xf numFmtId="0" fontId="6" fillId="5" borderId="4" xfId="0" applyNumberFormat="1" applyFont="1" applyFill="1" applyBorder="1" applyAlignment="1">
      <alignment horizontal="center" vertical="center" wrapText="1"/>
    </xf>
    <xf numFmtId="44" fontId="3" fillId="5" borderId="4" xfId="1" applyNumberFormat="1" applyFont="1" applyFill="1" applyBorder="1" applyAlignment="1">
      <alignment horizontal="center" vertical="center"/>
    </xf>
    <xf numFmtId="0" fontId="12" fillId="0" borderId="4" xfId="0" applyFont="1" applyFill="1" applyBorder="1" applyAlignment="1">
      <alignment horizontal="center"/>
    </xf>
    <xf numFmtId="44" fontId="12" fillId="0" borderId="4" xfId="0" applyNumberFormat="1" applyFont="1" applyFill="1" applyBorder="1" applyAlignment="1">
      <alignment horizontal="center"/>
    </xf>
    <xf numFmtId="0" fontId="9" fillId="5" borderId="4" xfId="0" applyFont="1" applyFill="1" applyBorder="1" applyAlignment="1">
      <alignment horizontal="center" wrapText="1"/>
    </xf>
    <xf numFmtId="0" fontId="6" fillId="2"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0" fontId="13" fillId="5" borderId="1" xfId="0" applyNumberFormat="1" applyFont="1" applyFill="1" applyBorder="1" applyAlignment="1">
      <alignment horizontal="center" vertical="center" wrapText="1"/>
    </xf>
    <xf numFmtId="0" fontId="13" fillId="2" borderId="1" xfId="0" applyNumberFormat="1" applyFont="1" applyFill="1" applyBorder="1" applyAlignment="1">
      <alignment horizontal="center" vertical="center" wrapText="1"/>
    </xf>
    <xf numFmtId="0" fontId="13" fillId="5" borderId="4" xfId="0" applyNumberFormat="1" applyFont="1" applyFill="1" applyBorder="1" applyAlignment="1">
      <alignment horizontal="center" vertical="center" wrapText="1"/>
    </xf>
    <xf numFmtId="165" fontId="8" fillId="4" borderId="2" xfId="0" applyNumberFormat="1" applyFont="1" applyFill="1" applyBorder="1" applyAlignment="1">
      <alignment horizontal="center" vertical="center" wrapText="1"/>
    </xf>
    <xf numFmtId="165" fontId="8" fillId="4" borderId="2" xfId="0" applyNumberFormat="1" applyFont="1" applyFill="1" applyBorder="1" applyAlignment="1">
      <alignment horizontal="center" vertical="center"/>
    </xf>
    <xf numFmtId="165" fontId="8" fillId="4" borderId="3" xfId="0" applyNumberFormat="1" applyFont="1" applyFill="1" applyBorder="1" applyAlignment="1">
      <alignment horizontal="center" vertical="center"/>
    </xf>
    <xf numFmtId="164" fontId="2" fillId="2" borderId="1"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164" fontId="2" fillId="5" borderId="1"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0" fontId="0" fillId="5" borderId="1" xfId="0" applyFill="1" applyBorder="1" applyAlignment="1">
      <alignment horizontal="center" vertical="center" wrapText="1"/>
    </xf>
    <xf numFmtId="0" fontId="9" fillId="5" borderId="1" xfId="0" applyFont="1" applyFill="1" applyBorder="1" applyAlignment="1">
      <alignment horizontal="center" vertical="center" wrapText="1"/>
    </xf>
    <xf numFmtId="0" fontId="0" fillId="5" borderId="5" xfId="0" applyFill="1" applyBorder="1" applyAlignment="1">
      <alignment horizontal="center" vertical="center" wrapText="1"/>
    </xf>
    <xf numFmtId="164" fontId="2" fillId="5" borderId="5" xfId="0" applyNumberFormat="1" applyFont="1" applyFill="1" applyBorder="1" applyAlignment="1">
      <alignment horizontal="center" vertical="center" wrapText="1"/>
    </xf>
    <xf numFmtId="165" fontId="8" fillId="4" borderId="2" xfId="0" applyNumberFormat="1" applyFont="1" applyFill="1" applyBorder="1" applyAlignment="1">
      <alignment horizontal="center" vertical="center"/>
    </xf>
    <xf numFmtId="0" fontId="1" fillId="4" borderId="2" xfId="0" applyFont="1" applyFill="1" applyBorder="1" applyAlignment="1">
      <alignment horizontal="center" vertical="center" wrapText="1"/>
    </xf>
    <xf numFmtId="0" fontId="1" fillId="4" borderId="3" xfId="0" applyFont="1" applyFill="1" applyBorder="1" applyAlignment="1">
      <alignment horizontal="center" vertical="center" wrapText="1"/>
    </xf>
    <xf numFmtId="165" fontId="8" fillId="4" borderId="2" xfId="0" applyNumberFormat="1" applyFont="1" applyFill="1" applyBorder="1" applyAlignment="1">
      <alignment horizontal="center" vertical="center" wrapText="1"/>
    </xf>
    <xf numFmtId="165" fontId="8" fillId="4" borderId="3" xfId="0" applyNumberFormat="1" applyFont="1" applyFill="1" applyBorder="1" applyAlignment="1">
      <alignment horizontal="center" vertical="center" wrapText="1"/>
    </xf>
    <xf numFmtId="0" fontId="7" fillId="3" borderId="4" xfId="0" applyFont="1" applyFill="1" applyBorder="1" applyAlignment="1">
      <alignment horizontal="center" vertical="center"/>
    </xf>
    <xf numFmtId="166" fontId="1" fillId="4" borderId="2" xfId="1" applyNumberFormat="1" applyFont="1" applyFill="1" applyBorder="1" applyAlignment="1">
      <alignment horizontal="center" vertical="center" wrapText="1"/>
    </xf>
    <xf numFmtId="166" fontId="1" fillId="4" borderId="3" xfId="1" applyNumberFormat="1" applyFont="1" applyFill="1" applyBorder="1" applyAlignment="1">
      <alignment horizontal="center" vertical="center" wrapText="1"/>
    </xf>
    <xf numFmtId="164" fontId="1" fillId="4" borderId="2" xfId="0" applyNumberFormat="1" applyFont="1" applyFill="1" applyBorder="1" applyAlignment="1">
      <alignment horizontal="center" vertical="center"/>
    </xf>
    <xf numFmtId="164" fontId="1" fillId="4" borderId="3" xfId="0" applyNumberFormat="1" applyFont="1" applyFill="1" applyBorder="1" applyAlignment="1">
      <alignment horizontal="center" vertical="center"/>
    </xf>
    <xf numFmtId="165" fontId="8" fillId="4" borderId="2" xfId="0" applyNumberFormat="1" applyFont="1" applyFill="1" applyBorder="1" applyAlignment="1">
      <alignment horizontal="center" vertical="center"/>
    </xf>
    <xf numFmtId="165" fontId="8" fillId="4" borderId="3" xfId="0" applyNumberFormat="1" applyFont="1" applyFill="1" applyBorder="1" applyAlignment="1">
      <alignment horizontal="center" vertical="center"/>
    </xf>
    <xf numFmtId="165" fontId="6" fillId="0" borderId="6" xfId="0" applyNumberFormat="1" applyFont="1" applyFill="1" applyBorder="1" applyAlignment="1">
      <alignment horizontal="center"/>
    </xf>
    <xf numFmtId="0" fontId="14" fillId="0" borderId="4" xfId="0" applyFont="1" applyFill="1" applyBorder="1" applyAlignment="1">
      <alignment horizontal="center" wrapText="1"/>
    </xf>
    <xf numFmtId="0" fontId="14" fillId="5" borderId="4" xfId="0" applyFont="1" applyFill="1" applyBorder="1" applyAlignment="1">
      <alignment horizontal="center" wrapText="1"/>
    </xf>
    <xf numFmtId="0" fontId="6" fillId="5" borderId="4" xfId="0" applyFont="1" applyFill="1" applyBorder="1" applyAlignment="1">
      <alignment horizontal="center" wrapText="1"/>
    </xf>
    <xf numFmtId="165" fontId="8" fillId="0" borderId="0" xfId="0" applyNumberFormat="1" applyFont="1" applyFill="1" applyBorder="1" applyAlignment="1">
      <alignment horizontal="center" vertical="center"/>
    </xf>
    <xf numFmtId="165" fontId="6" fillId="0" borderId="0" xfId="0" applyNumberFormat="1" applyFont="1" applyFill="1" applyBorder="1" applyAlignment="1">
      <alignment horizontal="center"/>
    </xf>
  </cellXfs>
  <cellStyles count="5">
    <cellStyle name="Moeda 2" xfId="2" xr:uid="{944619F9-8298-4F02-9F64-026EEF6E0820}"/>
    <cellStyle name="Moeda 2 2" xfId="4" xr:uid="{944619F9-8298-4F02-9F64-026EEF6E0820}"/>
    <cellStyle name="Moeda 3" xfId="3" xr:uid="{00000000-0005-0000-0000-000030000000}"/>
    <cellStyle name="Normal" xfId="0" builtinId="0"/>
    <cellStyle name="Porcentagem" xfId="1" builtinId="5"/>
  </cellStyles>
  <dxfs count="0"/>
  <tableStyles count="0" defaultTableStyle="TableStyleMedium9" defaultPivotStyle="PivotStyleLight16"/>
  <colors>
    <mruColors>
      <color rgb="FF149B55"/>
      <color rgb="FF78A1D2"/>
      <color rgb="FFBAD9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665692</xdr:colOff>
      <xdr:row>0</xdr:row>
      <xdr:rowOff>49743</xdr:rowOff>
    </xdr:from>
    <xdr:to>
      <xdr:col>1</xdr:col>
      <xdr:colOff>1884892</xdr:colOff>
      <xdr:row>0</xdr:row>
      <xdr:rowOff>557743</xdr:rowOff>
    </xdr:to>
    <xdr:pic>
      <xdr:nvPicPr>
        <xdr:cNvPr id="5" name="Imagem 4">
          <a:extLst>
            <a:ext uri="{FF2B5EF4-FFF2-40B4-BE49-F238E27FC236}">
              <a16:creationId xmlns:a16="http://schemas.microsoft.com/office/drawing/2014/main" id="{76358D9B-A440-49AC-958B-A28096783BE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2892" y="49743"/>
          <a:ext cx="1219200" cy="508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665692</xdr:colOff>
      <xdr:row>0</xdr:row>
      <xdr:rowOff>49743</xdr:rowOff>
    </xdr:from>
    <xdr:to>
      <xdr:col>2</xdr:col>
      <xdr:colOff>1884892</xdr:colOff>
      <xdr:row>0</xdr:row>
      <xdr:rowOff>557743</xdr:rowOff>
    </xdr:to>
    <xdr:pic>
      <xdr:nvPicPr>
        <xdr:cNvPr id="2" name="Imagem 1">
          <a:extLst>
            <a:ext uri="{FF2B5EF4-FFF2-40B4-BE49-F238E27FC236}">
              <a16:creationId xmlns:a16="http://schemas.microsoft.com/office/drawing/2014/main" id="{AEA8337B-DB53-4370-AEA3-B5F87602775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51692" y="49743"/>
          <a:ext cx="1219200" cy="508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665692</xdr:colOff>
      <xdr:row>0</xdr:row>
      <xdr:rowOff>49743</xdr:rowOff>
    </xdr:from>
    <xdr:to>
      <xdr:col>2</xdr:col>
      <xdr:colOff>1884892</xdr:colOff>
      <xdr:row>0</xdr:row>
      <xdr:rowOff>557743</xdr:rowOff>
    </xdr:to>
    <xdr:pic>
      <xdr:nvPicPr>
        <xdr:cNvPr id="2" name="Imagem 1">
          <a:extLst>
            <a:ext uri="{FF2B5EF4-FFF2-40B4-BE49-F238E27FC236}">
              <a16:creationId xmlns:a16="http://schemas.microsoft.com/office/drawing/2014/main" id="{1D5BE350-F260-4F9B-AFC4-BFA086B0928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65967" y="49743"/>
          <a:ext cx="1219200" cy="508000"/>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40"/>
  <sheetViews>
    <sheetView zoomScaleNormal="100" zoomScaleSheetLayoutView="100" zoomScalePageLayoutView="80" workbookViewId="0">
      <selection activeCell="G5" sqref="G5"/>
    </sheetView>
  </sheetViews>
  <sheetFormatPr defaultRowHeight="15" x14ac:dyDescent="0.25"/>
  <cols>
    <col min="1" max="1" width="6.85546875" customWidth="1"/>
    <col min="2" max="2" width="62.5703125" style="4" customWidth="1"/>
    <col min="3" max="3" width="10.5703125" style="4" customWidth="1"/>
    <col min="4" max="4" width="12.85546875" style="4" customWidth="1"/>
    <col min="5" max="5" width="11.5703125" style="4" customWidth="1"/>
    <col min="6" max="6" width="9.7109375" style="4" customWidth="1"/>
    <col min="7" max="7" width="10" style="4" bestFit="1" customWidth="1"/>
    <col min="8" max="8" width="5.7109375" style="4" bestFit="1" customWidth="1"/>
    <col min="9" max="9" width="6.85546875" style="4" bestFit="1" customWidth="1"/>
    <col min="10" max="10" width="7.140625" style="4" bestFit="1" customWidth="1"/>
    <col min="11" max="11" width="7.5703125" style="4" bestFit="1" customWidth="1"/>
    <col min="12" max="12" width="5.5703125" style="4" bestFit="1" customWidth="1"/>
    <col min="13" max="13" width="8" style="4" bestFit="1" customWidth="1"/>
    <col min="14" max="14" width="8.7109375" style="4" bestFit="1" customWidth="1"/>
    <col min="15" max="15" width="7.42578125" style="4" bestFit="1" customWidth="1"/>
    <col min="16" max="16" width="6.7109375" style="4" bestFit="1" customWidth="1"/>
    <col min="17" max="17" width="7" style="4" bestFit="1" customWidth="1"/>
    <col min="18" max="18" width="5.7109375" style="4" bestFit="1" customWidth="1"/>
    <col min="19" max="19" width="9.42578125" style="20" bestFit="1" customWidth="1"/>
    <col min="20" max="20" width="6.85546875" style="4" bestFit="1" customWidth="1"/>
    <col min="21" max="21" width="10.42578125" style="4" customWidth="1"/>
    <col min="22" max="22" width="13.42578125" customWidth="1"/>
    <col min="23" max="23" width="22" bestFit="1" customWidth="1"/>
    <col min="25" max="25" width="12" customWidth="1"/>
  </cols>
  <sheetData>
    <row r="1" spans="1:23" ht="55.5" customHeight="1" x14ac:dyDescent="0.25">
      <c r="A1" s="70" t="s">
        <v>73</v>
      </c>
      <c r="B1" s="70"/>
      <c r="C1" s="70"/>
      <c r="D1" s="70"/>
      <c r="E1" s="70"/>
      <c r="F1" s="70"/>
      <c r="G1" s="70"/>
      <c r="H1" s="70"/>
      <c r="I1" s="70"/>
      <c r="J1" s="70"/>
      <c r="K1" s="70"/>
      <c r="L1" s="70"/>
      <c r="M1" s="70"/>
      <c r="N1" s="70"/>
      <c r="O1" s="70"/>
      <c r="P1" s="70"/>
      <c r="Q1" s="70"/>
      <c r="R1" s="70"/>
      <c r="S1" s="70"/>
      <c r="T1" s="70"/>
      <c r="U1" s="70"/>
      <c r="V1" s="70"/>
      <c r="W1" s="70"/>
    </row>
    <row r="2" spans="1:23" s="2" customFormat="1" ht="31.15" customHeight="1" x14ac:dyDescent="0.25">
      <c r="A2" s="73" t="s">
        <v>0</v>
      </c>
      <c r="B2" s="75" t="s">
        <v>1</v>
      </c>
      <c r="C2" s="8" t="s">
        <v>2</v>
      </c>
      <c r="D2" s="8" t="s">
        <v>3</v>
      </c>
      <c r="E2" s="8" t="s">
        <v>4</v>
      </c>
      <c r="F2" s="68" t="s">
        <v>5</v>
      </c>
      <c r="G2" s="11" t="s">
        <v>53</v>
      </c>
      <c r="H2" s="11" t="s">
        <v>55</v>
      </c>
      <c r="I2" s="11" t="s">
        <v>56</v>
      </c>
      <c r="J2" s="11" t="s">
        <v>57</v>
      </c>
      <c r="K2" s="11" t="s">
        <v>58</v>
      </c>
      <c r="L2" s="11" t="s">
        <v>59</v>
      </c>
      <c r="M2" s="11" t="s">
        <v>60</v>
      </c>
      <c r="N2" s="13" t="s">
        <v>61</v>
      </c>
      <c r="O2" s="11" t="s">
        <v>62</v>
      </c>
      <c r="P2" s="13" t="s">
        <v>63</v>
      </c>
      <c r="Q2" s="13" t="s">
        <v>64</v>
      </c>
      <c r="R2" s="13" t="s">
        <v>65</v>
      </c>
      <c r="S2" s="18" t="s">
        <v>66</v>
      </c>
      <c r="T2" s="15" t="s">
        <v>67</v>
      </c>
      <c r="U2" s="75" t="s">
        <v>105</v>
      </c>
      <c r="V2" s="66" t="s">
        <v>74</v>
      </c>
      <c r="W2" s="71" t="s">
        <v>75</v>
      </c>
    </row>
    <row r="3" spans="1:23" s="2" customFormat="1" ht="15.75" x14ac:dyDescent="0.25">
      <c r="A3" s="74"/>
      <c r="B3" s="76"/>
      <c r="C3" s="7"/>
      <c r="D3" s="7"/>
      <c r="E3" s="7"/>
      <c r="F3" s="69"/>
      <c r="G3" s="11" t="s">
        <v>54</v>
      </c>
      <c r="H3" s="12"/>
      <c r="I3" s="12"/>
      <c r="J3" s="12"/>
      <c r="K3" s="12"/>
      <c r="L3" s="12"/>
      <c r="M3" s="12"/>
      <c r="N3" s="14"/>
      <c r="O3" s="12"/>
      <c r="P3" s="14"/>
      <c r="Q3" s="14"/>
      <c r="R3" s="14"/>
      <c r="S3" s="19"/>
      <c r="T3" s="16"/>
      <c r="U3" s="76"/>
      <c r="V3" s="67"/>
      <c r="W3" s="72"/>
    </row>
    <row r="4" spans="1:23" ht="240" x14ac:dyDescent="0.25">
      <c r="A4" s="6">
        <v>1</v>
      </c>
      <c r="B4" s="28" t="s">
        <v>102</v>
      </c>
      <c r="C4" s="48">
        <v>1703</v>
      </c>
      <c r="D4" s="22">
        <v>504220643</v>
      </c>
      <c r="E4" s="10" t="s">
        <v>71</v>
      </c>
      <c r="F4" s="10" t="s">
        <v>11</v>
      </c>
      <c r="G4" s="23">
        <v>1200</v>
      </c>
      <c r="H4" s="23">
        <v>1720</v>
      </c>
      <c r="I4" s="23">
        <v>1536</v>
      </c>
      <c r="J4" s="24">
        <v>1480</v>
      </c>
      <c r="K4" s="25">
        <v>1616</v>
      </c>
      <c r="L4" s="25">
        <v>3040</v>
      </c>
      <c r="M4" s="23">
        <v>2192</v>
      </c>
      <c r="N4" s="25">
        <v>240</v>
      </c>
      <c r="O4" s="26">
        <v>800</v>
      </c>
      <c r="P4" s="26">
        <v>424</v>
      </c>
      <c r="Q4" s="25">
        <v>248</v>
      </c>
      <c r="R4" s="23">
        <v>1488</v>
      </c>
      <c r="S4" s="23">
        <v>400</v>
      </c>
      <c r="T4" s="25">
        <v>1920</v>
      </c>
      <c r="U4" s="50">
        <f>SUM(G4:T4)</f>
        <v>18304</v>
      </c>
      <c r="V4" s="27">
        <v>8.9499999999999993</v>
      </c>
      <c r="W4" s="27">
        <f t="shared" ref="W4:W37" si="0">V4*U4</f>
        <v>163820.79999999999</v>
      </c>
    </row>
    <row r="5" spans="1:23" ht="315.75" customHeight="1" x14ac:dyDescent="0.25">
      <c r="A5" s="29">
        <v>2</v>
      </c>
      <c r="B5" s="30" t="s">
        <v>103</v>
      </c>
      <c r="C5" s="31">
        <v>1703</v>
      </c>
      <c r="D5" s="32" t="s">
        <v>12</v>
      </c>
      <c r="E5" s="33" t="s">
        <v>13</v>
      </c>
      <c r="F5" s="33" t="s">
        <v>11</v>
      </c>
      <c r="G5" s="34">
        <v>1400</v>
      </c>
      <c r="H5" s="34">
        <v>2630</v>
      </c>
      <c r="I5" s="34">
        <v>1400</v>
      </c>
      <c r="J5" s="35">
        <v>1600</v>
      </c>
      <c r="K5" s="36">
        <v>1154</v>
      </c>
      <c r="L5" s="36">
        <v>4300</v>
      </c>
      <c r="M5" s="34">
        <v>860</v>
      </c>
      <c r="N5" s="36">
        <v>100</v>
      </c>
      <c r="O5" s="37">
        <v>900</v>
      </c>
      <c r="P5" s="37">
        <v>847</v>
      </c>
      <c r="Q5" s="36"/>
      <c r="R5" s="34">
        <v>1136</v>
      </c>
      <c r="S5" s="34">
        <v>500</v>
      </c>
      <c r="T5" s="36">
        <v>36</v>
      </c>
      <c r="U5" s="51">
        <f t="shared" ref="U5:U37" si="1">SUM(G5:T5)</f>
        <v>16863</v>
      </c>
      <c r="V5" s="38">
        <v>27</v>
      </c>
      <c r="W5" s="38">
        <f t="shared" si="0"/>
        <v>455301</v>
      </c>
    </row>
    <row r="6" spans="1:23" ht="227.25" customHeight="1" x14ac:dyDescent="0.25">
      <c r="A6" s="21">
        <v>3</v>
      </c>
      <c r="B6" s="28" t="s">
        <v>101</v>
      </c>
      <c r="C6" s="49">
        <v>1703</v>
      </c>
      <c r="D6" s="22" t="s">
        <v>72</v>
      </c>
      <c r="E6" s="17" t="s">
        <v>71</v>
      </c>
      <c r="F6" s="17" t="s">
        <v>11</v>
      </c>
      <c r="G6" s="23">
        <v>480</v>
      </c>
      <c r="H6" s="23"/>
      <c r="I6" s="23"/>
      <c r="J6" s="24"/>
      <c r="K6" s="25"/>
      <c r="L6" s="25">
        <v>1728</v>
      </c>
      <c r="M6" s="23">
        <v>1584</v>
      </c>
      <c r="N6" s="25">
        <v>200</v>
      </c>
      <c r="O6" s="26"/>
      <c r="P6" s="26"/>
      <c r="Q6" s="25">
        <v>520</v>
      </c>
      <c r="R6" s="23"/>
      <c r="S6" s="23"/>
      <c r="T6" s="25">
        <v>4880</v>
      </c>
      <c r="U6" s="50">
        <f t="shared" si="1"/>
        <v>9392</v>
      </c>
      <c r="V6" s="27">
        <v>12.13</v>
      </c>
      <c r="W6" s="27">
        <f t="shared" si="0"/>
        <v>113924.96</v>
      </c>
    </row>
    <row r="7" spans="1:23" ht="135" x14ac:dyDescent="0.25">
      <c r="A7" s="29">
        <v>4</v>
      </c>
      <c r="B7" s="30" t="s">
        <v>100</v>
      </c>
      <c r="C7" s="31">
        <v>1701</v>
      </c>
      <c r="D7" s="32" t="s">
        <v>15</v>
      </c>
      <c r="E7" s="33" t="s">
        <v>13</v>
      </c>
      <c r="F7" s="33" t="s">
        <v>11</v>
      </c>
      <c r="G7" s="34">
        <v>228</v>
      </c>
      <c r="H7" s="34"/>
      <c r="I7" s="34"/>
      <c r="J7" s="35"/>
      <c r="K7" s="36"/>
      <c r="L7" s="36"/>
      <c r="M7" s="34"/>
      <c r="N7" s="36">
        <v>80</v>
      </c>
      <c r="O7" s="37">
        <v>50</v>
      </c>
      <c r="P7" s="37"/>
      <c r="Q7" s="36">
        <v>7</v>
      </c>
      <c r="R7" s="34"/>
      <c r="S7" s="34"/>
      <c r="T7" s="36">
        <v>562</v>
      </c>
      <c r="U7" s="51">
        <f t="shared" si="1"/>
        <v>927</v>
      </c>
      <c r="V7" s="38">
        <v>7.8</v>
      </c>
      <c r="W7" s="38">
        <f t="shared" si="0"/>
        <v>7230.5999999999995</v>
      </c>
    </row>
    <row r="8" spans="1:23" ht="135" x14ac:dyDescent="0.25">
      <c r="A8" s="21">
        <v>5</v>
      </c>
      <c r="B8" s="28" t="s">
        <v>6</v>
      </c>
      <c r="C8" s="49">
        <v>1701</v>
      </c>
      <c r="D8" s="22" t="s">
        <v>16</v>
      </c>
      <c r="E8" s="17" t="s">
        <v>17</v>
      </c>
      <c r="F8" s="17" t="s">
        <v>11</v>
      </c>
      <c r="G8" s="23"/>
      <c r="H8" s="23">
        <v>130</v>
      </c>
      <c r="I8" s="23">
        <v>85</v>
      </c>
      <c r="J8" s="24">
        <v>120</v>
      </c>
      <c r="K8" s="25">
        <v>40</v>
      </c>
      <c r="L8" s="25">
        <v>210</v>
      </c>
      <c r="M8" s="23">
        <v>143</v>
      </c>
      <c r="N8" s="25">
        <v>40</v>
      </c>
      <c r="O8" s="26">
        <v>100</v>
      </c>
      <c r="P8" s="26">
        <v>26</v>
      </c>
      <c r="Q8" s="25">
        <v>7</v>
      </c>
      <c r="R8" s="23">
        <v>50</v>
      </c>
      <c r="S8" s="23">
        <v>65</v>
      </c>
      <c r="T8" s="25">
        <v>124</v>
      </c>
      <c r="U8" s="52">
        <f t="shared" si="1"/>
        <v>1140</v>
      </c>
      <c r="V8" s="27">
        <v>22.97</v>
      </c>
      <c r="W8" s="27">
        <f t="shared" si="0"/>
        <v>26185.8</v>
      </c>
    </row>
    <row r="9" spans="1:23" ht="150" x14ac:dyDescent="0.25">
      <c r="A9" s="29">
        <v>6</v>
      </c>
      <c r="B9" s="30" t="s">
        <v>76</v>
      </c>
      <c r="C9" s="31">
        <v>1701</v>
      </c>
      <c r="D9" s="32" t="s">
        <v>18</v>
      </c>
      <c r="E9" s="33" t="s">
        <v>13</v>
      </c>
      <c r="F9" s="33" t="s">
        <v>11</v>
      </c>
      <c r="G9" s="34"/>
      <c r="H9" s="34">
        <v>30</v>
      </c>
      <c r="I9" s="34"/>
      <c r="J9" s="35"/>
      <c r="K9" s="36"/>
      <c r="L9" s="36">
        <v>20</v>
      </c>
      <c r="M9" s="34"/>
      <c r="N9" s="36">
        <v>100</v>
      </c>
      <c r="O9" s="37"/>
      <c r="P9" s="37"/>
      <c r="Q9" s="36"/>
      <c r="R9" s="34"/>
      <c r="S9" s="34"/>
      <c r="T9" s="36"/>
      <c r="U9" s="51">
        <f t="shared" si="1"/>
        <v>150</v>
      </c>
      <c r="V9" s="38">
        <v>7.2</v>
      </c>
      <c r="W9" s="38">
        <f t="shared" si="0"/>
        <v>1080</v>
      </c>
    </row>
    <row r="10" spans="1:23" ht="225" x14ac:dyDescent="0.25">
      <c r="A10" s="21">
        <v>7</v>
      </c>
      <c r="B10" s="28" t="s">
        <v>7</v>
      </c>
      <c r="C10" s="49">
        <v>1801</v>
      </c>
      <c r="D10" s="22" t="s">
        <v>19</v>
      </c>
      <c r="E10" s="17" t="s">
        <v>20</v>
      </c>
      <c r="F10" s="17" t="s">
        <v>11</v>
      </c>
      <c r="G10" s="23">
        <v>1500</v>
      </c>
      <c r="H10" s="23">
        <v>1740</v>
      </c>
      <c r="I10" s="23">
        <v>816</v>
      </c>
      <c r="J10" s="24">
        <v>840</v>
      </c>
      <c r="K10" s="25">
        <v>1256</v>
      </c>
      <c r="L10" s="25">
        <v>1300</v>
      </c>
      <c r="M10" s="23">
        <v>794</v>
      </c>
      <c r="N10" s="25">
        <v>100</v>
      </c>
      <c r="O10" s="26">
        <v>400</v>
      </c>
      <c r="P10" s="26">
        <v>470</v>
      </c>
      <c r="Q10" s="25">
        <v>202</v>
      </c>
      <c r="R10" s="23">
        <v>452</v>
      </c>
      <c r="S10" s="23">
        <v>600</v>
      </c>
      <c r="T10" s="25">
        <v>624</v>
      </c>
      <c r="U10" s="52">
        <f t="shared" si="1"/>
        <v>11094</v>
      </c>
      <c r="V10" s="27">
        <v>4.46</v>
      </c>
      <c r="W10" s="27">
        <f t="shared" si="0"/>
        <v>49479.24</v>
      </c>
    </row>
    <row r="11" spans="1:23" ht="150" x14ac:dyDescent="0.25">
      <c r="A11" s="29">
        <v>8</v>
      </c>
      <c r="B11" s="30" t="s">
        <v>77</v>
      </c>
      <c r="C11" s="31">
        <v>1807</v>
      </c>
      <c r="D11" s="32" t="s">
        <v>21</v>
      </c>
      <c r="E11" s="33" t="s">
        <v>17</v>
      </c>
      <c r="F11" s="33" t="s">
        <v>11</v>
      </c>
      <c r="G11" s="34">
        <v>8</v>
      </c>
      <c r="H11" s="34">
        <v>80</v>
      </c>
      <c r="I11" s="34"/>
      <c r="J11" s="35">
        <v>5</v>
      </c>
      <c r="K11" s="36">
        <v>12</v>
      </c>
      <c r="L11" s="36">
        <v>28</v>
      </c>
      <c r="M11" s="34">
        <v>14</v>
      </c>
      <c r="N11" s="36">
        <v>6</v>
      </c>
      <c r="O11" s="37"/>
      <c r="P11" s="37"/>
      <c r="Q11" s="36"/>
      <c r="R11" s="34"/>
      <c r="S11" s="34"/>
      <c r="T11" s="36">
        <v>44</v>
      </c>
      <c r="U11" s="51">
        <f t="shared" si="1"/>
        <v>197</v>
      </c>
      <c r="V11" s="38">
        <v>51.7</v>
      </c>
      <c r="W11" s="38">
        <f t="shared" si="0"/>
        <v>10184.900000000001</v>
      </c>
    </row>
    <row r="12" spans="1:23" ht="150" x14ac:dyDescent="0.25">
      <c r="A12" s="6">
        <v>9</v>
      </c>
      <c r="B12" s="28" t="s">
        <v>99</v>
      </c>
      <c r="C12" s="48">
        <v>1807</v>
      </c>
      <c r="D12" s="9" t="s">
        <v>22</v>
      </c>
      <c r="E12" s="10" t="s">
        <v>17</v>
      </c>
      <c r="F12" s="10" t="s">
        <v>11</v>
      </c>
      <c r="G12" s="23">
        <v>6</v>
      </c>
      <c r="H12" s="23"/>
      <c r="I12" s="23"/>
      <c r="J12" s="24">
        <v>5</v>
      </c>
      <c r="K12" s="25"/>
      <c r="L12" s="25">
        <v>17</v>
      </c>
      <c r="M12" s="23">
        <v>14</v>
      </c>
      <c r="N12" s="25">
        <v>4</v>
      </c>
      <c r="O12" s="26"/>
      <c r="P12" s="26"/>
      <c r="Q12" s="25"/>
      <c r="R12" s="23"/>
      <c r="S12" s="23"/>
      <c r="T12" s="25">
        <v>63</v>
      </c>
      <c r="U12" s="52">
        <f t="shared" si="1"/>
        <v>109</v>
      </c>
      <c r="V12" s="27">
        <v>77</v>
      </c>
      <c r="W12" s="27">
        <f t="shared" si="0"/>
        <v>8393</v>
      </c>
    </row>
    <row r="13" spans="1:23" ht="105" x14ac:dyDescent="0.25">
      <c r="A13" s="29">
        <v>10</v>
      </c>
      <c r="B13" s="30" t="s">
        <v>98</v>
      </c>
      <c r="C13" s="31">
        <v>1801</v>
      </c>
      <c r="D13" s="32" t="s">
        <v>23</v>
      </c>
      <c r="E13" s="33" t="s">
        <v>17</v>
      </c>
      <c r="F13" s="33" t="s">
        <v>11</v>
      </c>
      <c r="G13" s="34">
        <v>30</v>
      </c>
      <c r="H13" s="34">
        <v>100</v>
      </c>
      <c r="I13" s="34">
        <v>10</v>
      </c>
      <c r="J13" s="35">
        <v>3</v>
      </c>
      <c r="K13" s="36">
        <v>64</v>
      </c>
      <c r="L13" s="36">
        <v>135</v>
      </c>
      <c r="M13" s="34">
        <v>5</v>
      </c>
      <c r="N13" s="36">
        <v>20</v>
      </c>
      <c r="O13" s="37">
        <v>20</v>
      </c>
      <c r="P13" s="37">
        <v>58</v>
      </c>
      <c r="Q13" s="36">
        <v>34</v>
      </c>
      <c r="R13" s="34">
        <v>20</v>
      </c>
      <c r="S13" s="34">
        <v>17</v>
      </c>
      <c r="T13" s="36">
        <v>36</v>
      </c>
      <c r="U13" s="51">
        <f t="shared" si="1"/>
        <v>552</v>
      </c>
      <c r="V13" s="38">
        <v>26.34</v>
      </c>
      <c r="W13" s="38">
        <f t="shared" si="0"/>
        <v>14539.68</v>
      </c>
    </row>
    <row r="14" spans="1:23" ht="167.25" customHeight="1" x14ac:dyDescent="0.25">
      <c r="A14" s="6">
        <v>11</v>
      </c>
      <c r="B14" s="28" t="s">
        <v>78</v>
      </c>
      <c r="C14" s="48">
        <v>1801</v>
      </c>
      <c r="D14" s="9" t="s">
        <v>24</v>
      </c>
      <c r="E14" s="10" t="s">
        <v>17</v>
      </c>
      <c r="F14" s="10" t="s">
        <v>11</v>
      </c>
      <c r="G14" s="23"/>
      <c r="H14" s="23">
        <v>35</v>
      </c>
      <c r="I14" s="23"/>
      <c r="J14" s="24"/>
      <c r="K14" s="25">
        <v>136</v>
      </c>
      <c r="L14" s="25">
        <v>190</v>
      </c>
      <c r="M14" s="23">
        <v>29</v>
      </c>
      <c r="N14" s="25">
        <v>50</v>
      </c>
      <c r="O14" s="26">
        <v>200</v>
      </c>
      <c r="P14" s="26"/>
      <c r="Q14" s="25">
        <v>12</v>
      </c>
      <c r="R14" s="23">
        <v>12</v>
      </c>
      <c r="S14" s="23">
        <v>120</v>
      </c>
      <c r="T14" s="25"/>
      <c r="U14" s="52">
        <f t="shared" si="1"/>
        <v>784</v>
      </c>
      <c r="V14" s="27">
        <v>13.9</v>
      </c>
      <c r="W14" s="27">
        <f t="shared" si="0"/>
        <v>10897.6</v>
      </c>
    </row>
    <row r="15" spans="1:23" ht="195" x14ac:dyDescent="0.25">
      <c r="A15" s="29">
        <v>12</v>
      </c>
      <c r="B15" s="30" t="s">
        <v>79</v>
      </c>
      <c r="C15" s="31">
        <v>1801</v>
      </c>
      <c r="D15" s="32" t="s">
        <v>25</v>
      </c>
      <c r="E15" s="33" t="s">
        <v>13</v>
      </c>
      <c r="F15" s="33" t="s">
        <v>11</v>
      </c>
      <c r="G15" s="34">
        <v>1200</v>
      </c>
      <c r="H15" s="34">
        <v>595</v>
      </c>
      <c r="I15" s="34">
        <v>456</v>
      </c>
      <c r="J15" s="35">
        <v>900</v>
      </c>
      <c r="K15" s="36"/>
      <c r="L15" s="36">
        <v>800</v>
      </c>
      <c r="M15" s="34">
        <v>854</v>
      </c>
      <c r="N15" s="36">
        <v>50</v>
      </c>
      <c r="O15" s="37">
        <v>600</v>
      </c>
      <c r="P15" s="37">
        <v>482</v>
      </c>
      <c r="Q15" s="36">
        <v>24</v>
      </c>
      <c r="R15" s="34">
        <v>200</v>
      </c>
      <c r="S15" s="34">
        <v>648</v>
      </c>
      <c r="T15" s="36">
        <v>624</v>
      </c>
      <c r="U15" s="51">
        <f t="shared" si="1"/>
        <v>7433</v>
      </c>
      <c r="V15" s="38">
        <v>2.85</v>
      </c>
      <c r="W15" s="38">
        <f t="shared" si="0"/>
        <v>21184.05</v>
      </c>
    </row>
    <row r="16" spans="1:23" ht="255" x14ac:dyDescent="0.25">
      <c r="A16" s="6">
        <v>13</v>
      </c>
      <c r="B16" s="28" t="s">
        <v>80</v>
      </c>
      <c r="C16" s="48">
        <v>1801</v>
      </c>
      <c r="D16" s="9" t="s">
        <v>26</v>
      </c>
      <c r="E16" s="10" t="s">
        <v>13</v>
      </c>
      <c r="F16" s="10" t="s">
        <v>11</v>
      </c>
      <c r="G16" s="23">
        <v>1200</v>
      </c>
      <c r="H16" s="23">
        <v>470</v>
      </c>
      <c r="I16" s="23">
        <v>358</v>
      </c>
      <c r="J16" s="24">
        <v>500</v>
      </c>
      <c r="K16" s="25">
        <v>600</v>
      </c>
      <c r="L16" s="25">
        <v>1500</v>
      </c>
      <c r="M16" s="23">
        <v>700</v>
      </c>
      <c r="N16" s="25">
        <v>100</v>
      </c>
      <c r="O16" s="26">
        <v>800</v>
      </c>
      <c r="P16" s="26">
        <v>389</v>
      </c>
      <c r="Q16" s="25">
        <v>125</v>
      </c>
      <c r="R16" s="23">
        <v>20</v>
      </c>
      <c r="S16" s="23">
        <v>648</v>
      </c>
      <c r="T16" s="25">
        <v>1124</v>
      </c>
      <c r="U16" s="52">
        <f t="shared" si="1"/>
        <v>8534</v>
      </c>
      <c r="V16" s="27">
        <v>3.02</v>
      </c>
      <c r="W16" s="27">
        <f t="shared" si="0"/>
        <v>25772.68</v>
      </c>
    </row>
    <row r="17" spans="1:23" ht="315" x14ac:dyDescent="0.25">
      <c r="A17" s="29">
        <v>14</v>
      </c>
      <c r="B17" s="30" t="s">
        <v>81</v>
      </c>
      <c r="C17" s="31">
        <v>1801</v>
      </c>
      <c r="D17" s="32" t="s">
        <v>27</v>
      </c>
      <c r="E17" s="33" t="s">
        <v>28</v>
      </c>
      <c r="F17" s="33" t="s">
        <v>11</v>
      </c>
      <c r="G17" s="34">
        <v>480</v>
      </c>
      <c r="H17" s="34">
        <v>1940</v>
      </c>
      <c r="I17" s="34">
        <v>200</v>
      </c>
      <c r="J17" s="35">
        <v>600</v>
      </c>
      <c r="K17" s="36">
        <v>508</v>
      </c>
      <c r="L17" s="36">
        <v>1990</v>
      </c>
      <c r="M17" s="34">
        <v>350</v>
      </c>
      <c r="N17" s="36">
        <v>50</v>
      </c>
      <c r="O17" s="37">
        <v>300</v>
      </c>
      <c r="P17" s="37">
        <v>427</v>
      </c>
      <c r="Q17" s="36">
        <v>84</v>
      </c>
      <c r="R17" s="34">
        <v>414</v>
      </c>
      <c r="S17" s="34">
        <v>100</v>
      </c>
      <c r="T17" s="36">
        <v>144</v>
      </c>
      <c r="U17" s="51">
        <f t="shared" si="1"/>
        <v>7587</v>
      </c>
      <c r="V17" s="38">
        <v>2.93</v>
      </c>
      <c r="W17" s="38">
        <f t="shared" si="0"/>
        <v>22229.91</v>
      </c>
    </row>
    <row r="18" spans="1:23" ht="240" x14ac:dyDescent="0.25">
      <c r="A18" s="6">
        <v>15</v>
      </c>
      <c r="B18" s="28" t="s">
        <v>82</v>
      </c>
      <c r="C18" s="48">
        <v>1801</v>
      </c>
      <c r="D18" s="9" t="s">
        <v>29</v>
      </c>
      <c r="E18" s="10" t="s">
        <v>28</v>
      </c>
      <c r="F18" s="10" t="s">
        <v>11</v>
      </c>
      <c r="G18" s="23">
        <v>130</v>
      </c>
      <c r="H18" s="23">
        <v>190</v>
      </c>
      <c r="I18" s="23">
        <v>24</v>
      </c>
      <c r="J18" s="24"/>
      <c r="K18" s="25">
        <v>220</v>
      </c>
      <c r="L18" s="25">
        <v>90</v>
      </c>
      <c r="M18" s="23">
        <v>20</v>
      </c>
      <c r="N18" s="25">
        <v>25</v>
      </c>
      <c r="O18" s="26"/>
      <c r="P18" s="26">
        <v>48</v>
      </c>
      <c r="Q18" s="25">
        <v>12</v>
      </c>
      <c r="R18" s="23">
        <v>20</v>
      </c>
      <c r="S18" s="23">
        <v>60</v>
      </c>
      <c r="T18" s="25">
        <v>436</v>
      </c>
      <c r="U18" s="52">
        <f t="shared" si="1"/>
        <v>1275</v>
      </c>
      <c r="V18" s="27">
        <v>4.2300000000000004</v>
      </c>
      <c r="W18" s="27">
        <f t="shared" si="0"/>
        <v>5393.2500000000009</v>
      </c>
    </row>
    <row r="19" spans="1:23" ht="255" x14ac:dyDescent="0.25">
      <c r="A19" s="29">
        <v>16</v>
      </c>
      <c r="B19" s="30" t="s">
        <v>83</v>
      </c>
      <c r="C19" s="31">
        <v>1801</v>
      </c>
      <c r="D19" s="32" t="s">
        <v>30</v>
      </c>
      <c r="E19" s="33" t="s">
        <v>28</v>
      </c>
      <c r="F19" s="33" t="s">
        <v>11</v>
      </c>
      <c r="G19" s="34">
        <v>260</v>
      </c>
      <c r="H19" s="34">
        <v>220</v>
      </c>
      <c r="I19" s="34">
        <v>48</v>
      </c>
      <c r="J19" s="35">
        <v>100</v>
      </c>
      <c r="K19" s="36"/>
      <c r="L19" s="36">
        <v>65</v>
      </c>
      <c r="M19" s="34">
        <v>160</v>
      </c>
      <c r="N19" s="36">
        <v>10</v>
      </c>
      <c r="O19" s="37"/>
      <c r="P19" s="37">
        <v>67</v>
      </c>
      <c r="Q19" s="36"/>
      <c r="R19" s="34">
        <v>20</v>
      </c>
      <c r="S19" s="34">
        <v>20</v>
      </c>
      <c r="T19" s="36">
        <v>124</v>
      </c>
      <c r="U19" s="51">
        <f t="shared" si="1"/>
        <v>1094</v>
      </c>
      <c r="V19" s="38">
        <v>4.99</v>
      </c>
      <c r="W19" s="38">
        <f t="shared" si="0"/>
        <v>5459.06</v>
      </c>
    </row>
    <row r="20" spans="1:23" ht="90" x14ac:dyDescent="0.25">
      <c r="A20" s="6">
        <v>17</v>
      </c>
      <c r="B20" s="28" t="s">
        <v>84</v>
      </c>
      <c r="C20" s="48">
        <v>1801</v>
      </c>
      <c r="D20" s="9" t="s">
        <v>31</v>
      </c>
      <c r="E20" s="10" t="s">
        <v>13</v>
      </c>
      <c r="F20" s="10" t="s">
        <v>11</v>
      </c>
      <c r="G20" s="23">
        <v>120</v>
      </c>
      <c r="H20" s="23"/>
      <c r="I20" s="23">
        <v>54</v>
      </c>
      <c r="J20" s="24">
        <v>25</v>
      </c>
      <c r="K20" s="25">
        <v>24</v>
      </c>
      <c r="L20" s="25">
        <v>125</v>
      </c>
      <c r="M20" s="23">
        <v>55</v>
      </c>
      <c r="N20" s="25">
        <v>30</v>
      </c>
      <c r="O20" s="26">
        <v>15</v>
      </c>
      <c r="P20" s="26"/>
      <c r="Q20" s="25">
        <v>10</v>
      </c>
      <c r="R20" s="23">
        <v>20</v>
      </c>
      <c r="S20" s="23">
        <v>12</v>
      </c>
      <c r="T20" s="25">
        <v>250</v>
      </c>
      <c r="U20" s="52">
        <f t="shared" si="1"/>
        <v>740</v>
      </c>
      <c r="V20" s="27">
        <v>8.6199999999999992</v>
      </c>
      <c r="W20" s="27">
        <f t="shared" si="0"/>
        <v>6378.7999999999993</v>
      </c>
    </row>
    <row r="21" spans="1:23" ht="210" x14ac:dyDescent="0.25">
      <c r="A21" s="29">
        <v>18</v>
      </c>
      <c r="B21" s="30" t="s">
        <v>85</v>
      </c>
      <c r="C21" s="31">
        <v>1801</v>
      </c>
      <c r="D21" s="32" t="s">
        <v>32</v>
      </c>
      <c r="E21" s="33" t="s">
        <v>13</v>
      </c>
      <c r="F21" s="33" t="s">
        <v>11</v>
      </c>
      <c r="G21" s="34">
        <v>250</v>
      </c>
      <c r="H21" s="34"/>
      <c r="I21" s="34">
        <v>40</v>
      </c>
      <c r="J21" s="35">
        <v>120</v>
      </c>
      <c r="K21" s="36">
        <v>210</v>
      </c>
      <c r="L21" s="36">
        <v>850</v>
      </c>
      <c r="M21" s="34">
        <v>100</v>
      </c>
      <c r="N21" s="36">
        <v>10</v>
      </c>
      <c r="O21" s="37">
        <v>100</v>
      </c>
      <c r="P21" s="37">
        <v>89</v>
      </c>
      <c r="Q21" s="36">
        <v>46</v>
      </c>
      <c r="R21" s="34">
        <v>20</v>
      </c>
      <c r="S21" s="34">
        <v>150</v>
      </c>
      <c r="T21" s="36">
        <v>180</v>
      </c>
      <c r="U21" s="51">
        <f t="shared" si="1"/>
        <v>2165</v>
      </c>
      <c r="V21" s="38">
        <v>2.76</v>
      </c>
      <c r="W21" s="38">
        <f t="shared" si="0"/>
        <v>5975.4</v>
      </c>
    </row>
    <row r="22" spans="1:23" ht="165" x14ac:dyDescent="0.25">
      <c r="A22" s="6">
        <v>19</v>
      </c>
      <c r="B22" s="28" t="s">
        <v>86</v>
      </c>
      <c r="C22" s="48">
        <v>1808</v>
      </c>
      <c r="D22" s="9" t="s">
        <v>33</v>
      </c>
      <c r="E22" s="10" t="s">
        <v>13</v>
      </c>
      <c r="F22" s="10" t="s">
        <v>11</v>
      </c>
      <c r="G22" s="23">
        <v>150</v>
      </c>
      <c r="H22" s="23">
        <v>960</v>
      </c>
      <c r="I22" s="23">
        <v>36</v>
      </c>
      <c r="J22" s="24">
        <v>20</v>
      </c>
      <c r="K22" s="25">
        <v>100</v>
      </c>
      <c r="L22" s="25">
        <v>400</v>
      </c>
      <c r="M22" s="23">
        <v>60</v>
      </c>
      <c r="N22" s="25">
        <v>20</v>
      </c>
      <c r="O22" s="26">
        <v>100</v>
      </c>
      <c r="P22" s="26">
        <v>98</v>
      </c>
      <c r="Q22" s="25">
        <v>7</v>
      </c>
      <c r="R22" s="23">
        <v>10</v>
      </c>
      <c r="S22" s="23">
        <v>240</v>
      </c>
      <c r="T22" s="25">
        <v>124</v>
      </c>
      <c r="U22" s="52">
        <f t="shared" si="1"/>
        <v>2325</v>
      </c>
      <c r="V22" s="27">
        <v>8.1300000000000008</v>
      </c>
      <c r="W22" s="27">
        <f t="shared" si="0"/>
        <v>18902.25</v>
      </c>
    </row>
    <row r="23" spans="1:23" ht="135" x14ac:dyDescent="0.25">
      <c r="A23" s="29">
        <v>20</v>
      </c>
      <c r="B23" s="30" t="s">
        <v>87</v>
      </c>
      <c r="C23" s="31">
        <v>1801</v>
      </c>
      <c r="D23" s="32" t="s">
        <v>34</v>
      </c>
      <c r="E23" s="33" t="s">
        <v>28</v>
      </c>
      <c r="F23" s="33" t="s">
        <v>11</v>
      </c>
      <c r="G23" s="34">
        <v>600</v>
      </c>
      <c r="H23" s="34">
        <v>285</v>
      </c>
      <c r="I23" s="34">
        <v>130</v>
      </c>
      <c r="J23" s="35">
        <v>500</v>
      </c>
      <c r="K23" s="36">
        <v>50</v>
      </c>
      <c r="L23" s="36">
        <v>680</v>
      </c>
      <c r="M23" s="34">
        <v>160</v>
      </c>
      <c r="N23" s="36">
        <v>25</v>
      </c>
      <c r="O23" s="37">
        <v>100</v>
      </c>
      <c r="P23" s="37">
        <v>374</v>
      </c>
      <c r="Q23" s="36">
        <v>34</v>
      </c>
      <c r="R23" s="34">
        <v>20</v>
      </c>
      <c r="S23" s="34">
        <v>12</v>
      </c>
      <c r="T23" s="36">
        <v>250</v>
      </c>
      <c r="U23" s="51">
        <f t="shared" si="1"/>
        <v>3220</v>
      </c>
      <c r="V23" s="38">
        <v>5.99</v>
      </c>
      <c r="W23" s="38">
        <f t="shared" si="0"/>
        <v>19287.8</v>
      </c>
    </row>
    <row r="24" spans="1:23" ht="180" x14ac:dyDescent="0.25">
      <c r="A24" s="6">
        <v>21</v>
      </c>
      <c r="B24" s="28" t="s">
        <v>104</v>
      </c>
      <c r="C24" s="48">
        <v>2502</v>
      </c>
      <c r="D24" s="9" t="s">
        <v>35</v>
      </c>
      <c r="E24" s="10" t="s">
        <v>36</v>
      </c>
      <c r="F24" s="10" t="s">
        <v>11</v>
      </c>
      <c r="G24" s="23">
        <v>60</v>
      </c>
      <c r="H24" s="23">
        <v>60</v>
      </c>
      <c r="I24" s="23">
        <v>30</v>
      </c>
      <c r="J24" s="24">
        <v>60</v>
      </c>
      <c r="K24" s="25">
        <v>100</v>
      </c>
      <c r="L24" s="25">
        <v>190</v>
      </c>
      <c r="M24" s="23">
        <v>70</v>
      </c>
      <c r="N24" s="25">
        <v>5</v>
      </c>
      <c r="O24" s="26">
        <v>100</v>
      </c>
      <c r="P24" s="26">
        <v>41</v>
      </c>
      <c r="Q24" s="25">
        <v>10</v>
      </c>
      <c r="R24" s="23">
        <v>50</v>
      </c>
      <c r="S24" s="23">
        <v>10</v>
      </c>
      <c r="T24" s="25">
        <v>60</v>
      </c>
      <c r="U24" s="52">
        <f t="shared" si="1"/>
        <v>846</v>
      </c>
      <c r="V24" s="27">
        <v>64</v>
      </c>
      <c r="W24" s="27">
        <f t="shared" si="0"/>
        <v>54144</v>
      </c>
    </row>
    <row r="25" spans="1:23" ht="195" x14ac:dyDescent="0.25">
      <c r="A25" s="29">
        <v>22</v>
      </c>
      <c r="B25" s="30" t="s">
        <v>88</v>
      </c>
      <c r="C25" s="31">
        <v>2502</v>
      </c>
      <c r="D25" s="32" t="s">
        <v>37</v>
      </c>
      <c r="E25" s="33" t="s">
        <v>13</v>
      </c>
      <c r="F25" s="33" t="s">
        <v>11</v>
      </c>
      <c r="G25" s="34">
        <v>50</v>
      </c>
      <c r="H25" s="34"/>
      <c r="I25" s="34">
        <v>75</v>
      </c>
      <c r="J25" s="35">
        <v>60</v>
      </c>
      <c r="K25" s="36">
        <v>55</v>
      </c>
      <c r="L25" s="36">
        <v>130</v>
      </c>
      <c r="M25" s="34">
        <v>70</v>
      </c>
      <c r="N25" s="36">
        <v>10</v>
      </c>
      <c r="O25" s="37">
        <v>100</v>
      </c>
      <c r="P25" s="37">
        <v>48</v>
      </c>
      <c r="Q25" s="36">
        <v>10</v>
      </c>
      <c r="R25" s="34">
        <v>50</v>
      </c>
      <c r="S25" s="34">
        <v>10</v>
      </c>
      <c r="T25" s="36">
        <v>60</v>
      </c>
      <c r="U25" s="51">
        <f t="shared" si="1"/>
        <v>728</v>
      </c>
      <c r="V25" s="38">
        <v>21.9</v>
      </c>
      <c r="W25" s="38">
        <f t="shared" si="0"/>
        <v>15943.199999999999</v>
      </c>
    </row>
    <row r="26" spans="1:23" ht="210" customHeight="1" x14ac:dyDescent="0.25">
      <c r="A26" s="6">
        <v>23</v>
      </c>
      <c r="B26" s="28" t="s">
        <v>89</v>
      </c>
      <c r="C26" s="48">
        <v>2502</v>
      </c>
      <c r="D26" s="9" t="s">
        <v>38</v>
      </c>
      <c r="E26" s="10" t="s">
        <v>14</v>
      </c>
      <c r="F26" s="10" t="s">
        <v>11</v>
      </c>
      <c r="G26" s="23">
        <v>10</v>
      </c>
      <c r="H26" s="23">
        <v>23</v>
      </c>
      <c r="I26" s="23">
        <v>3</v>
      </c>
      <c r="J26" s="24">
        <v>20</v>
      </c>
      <c r="K26" s="25">
        <v>55</v>
      </c>
      <c r="L26" s="25">
        <v>20</v>
      </c>
      <c r="M26" s="23">
        <v>10</v>
      </c>
      <c r="N26" s="25">
        <v>2</v>
      </c>
      <c r="O26" s="26"/>
      <c r="P26" s="26"/>
      <c r="Q26" s="25">
        <v>5</v>
      </c>
      <c r="R26" s="23"/>
      <c r="S26" s="23">
        <v>1</v>
      </c>
      <c r="T26" s="25">
        <v>15</v>
      </c>
      <c r="U26" s="52">
        <f t="shared" si="1"/>
        <v>164</v>
      </c>
      <c r="V26" s="27">
        <v>122.05</v>
      </c>
      <c r="W26" s="27">
        <f t="shared" si="0"/>
        <v>20016.2</v>
      </c>
    </row>
    <row r="27" spans="1:23" ht="180" x14ac:dyDescent="0.25">
      <c r="A27" s="29">
        <v>24</v>
      </c>
      <c r="B27" s="30" t="s">
        <v>90</v>
      </c>
      <c r="C27" s="31">
        <v>2502</v>
      </c>
      <c r="D27" s="32" t="s">
        <v>39</v>
      </c>
      <c r="E27" s="33" t="s">
        <v>13</v>
      </c>
      <c r="F27" s="33" t="s">
        <v>11</v>
      </c>
      <c r="G27" s="34">
        <v>150</v>
      </c>
      <c r="H27" s="34"/>
      <c r="I27" s="34">
        <v>32</v>
      </c>
      <c r="J27" s="35"/>
      <c r="K27" s="36">
        <v>10</v>
      </c>
      <c r="L27" s="36">
        <v>160</v>
      </c>
      <c r="M27" s="34">
        <v>35</v>
      </c>
      <c r="N27" s="36">
        <v>10</v>
      </c>
      <c r="O27" s="37">
        <v>100</v>
      </c>
      <c r="P27" s="37">
        <v>43</v>
      </c>
      <c r="Q27" s="36">
        <v>50</v>
      </c>
      <c r="R27" s="34">
        <v>50</v>
      </c>
      <c r="S27" s="34">
        <v>10</v>
      </c>
      <c r="T27" s="36">
        <v>125</v>
      </c>
      <c r="U27" s="51">
        <f t="shared" si="1"/>
        <v>775</v>
      </c>
      <c r="V27" s="38">
        <v>12.79</v>
      </c>
      <c r="W27" s="38">
        <f t="shared" si="0"/>
        <v>9912.25</v>
      </c>
    </row>
    <row r="28" spans="1:23" ht="184.5" customHeight="1" x14ac:dyDescent="0.25">
      <c r="A28" s="6">
        <v>25</v>
      </c>
      <c r="B28" s="28" t="s">
        <v>91</v>
      </c>
      <c r="C28" s="48">
        <v>2502</v>
      </c>
      <c r="D28" s="9" t="s">
        <v>40</v>
      </c>
      <c r="E28" s="10" t="s">
        <v>36</v>
      </c>
      <c r="F28" s="10" t="s">
        <v>11</v>
      </c>
      <c r="G28" s="23">
        <v>150</v>
      </c>
      <c r="H28" s="23">
        <v>33</v>
      </c>
      <c r="I28" s="23">
        <v>24</v>
      </c>
      <c r="J28" s="24">
        <v>50</v>
      </c>
      <c r="K28" s="25">
        <v>55</v>
      </c>
      <c r="L28" s="25">
        <v>80</v>
      </c>
      <c r="M28" s="23">
        <v>60</v>
      </c>
      <c r="N28" s="25">
        <v>10</v>
      </c>
      <c r="O28" s="26">
        <v>100</v>
      </c>
      <c r="P28" s="26">
        <v>43</v>
      </c>
      <c r="Q28" s="25">
        <v>22</v>
      </c>
      <c r="R28" s="23">
        <v>50</v>
      </c>
      <c r="S28" s="23">
        <v>10</v>
      </c>
      <c r="T28" s="25">
        <v>94</v>
      </c>
      <c r="U28" s="52">
        <f t="shared" si="1"/>
        <v>781</v>
      </c>
      <c r="V28" s="27">
        <v>17.23</v>
      </c>
      <c r="W28" s="27">
        <f t="shared" si="0"/>
        <v>13456.630000000001</v>
      </c>
    </row>
    <row r="29" spans="1:23" ht="90" x14ac:dyDescent="0.25">
      <c r="A29" s="29">
        <v>26</v>
      </c>
      <c r="B29" s="30" t="s">
        <v>92</v>
      </c>
      <c r="C29" s="31">
        <v>6201</v>
      </c>
      <c r="D29" s="32" t="s">
        <v>41</v>
      </c>
      <c r="E29" s="33" t="s">
        <v>17</v>
      </c>
      <c r="F29" s="33" t="s">
        <v>42</v>
      </c>
      <c r="G29" s="34">
        <v>10</v>
      </c>
      <c r="H29" s="34"/>
      <c r="I29" s="34">
        <v>4</v>
      </c>
      <c r="J29" s="35">
        <v>2</v>
      </c>
      <c r="K29" s="36">
        <v>12</v>
      </c>
      <c r="L29" s="36">
        <v>35</v>
      </c>
      <c r="M29" s="34">
        <v>6</v>
      </c>
      <c r="N29" s="36">
        <v>10</v>
      </c>
      <c r="O29" s="37">
        <v>150</v>
      </c>
      <c r="P29" s="37">
        <v>19</v>
      </c>
      <c r="Q29" s="36"/>
      <c r="R29" s="34">
        <v>10</v>
      </c>
      <c r="S29" s="34">
        <v>5</v>
      </c>
      <c r="T29" s="36">
        <v>32</v>
      </c>
      <c r="U29" s="51">
        <f t="shared" si="1"/>
        <v>295</v>
      </c>
      <c r="V29" s="38">
        <v>128.5</v>
      </c>
      <c r="W29" s="38">
        <f t="shared" si="0"/>
        <v>37907.5</v>
      </c>
    </row>
    <row r="30" spans="1:23" ht="256.5" customHeight="1" x14ac:dyDescent="0.25">
      <c r="A30" s="6">
        <v>27</v>
      </c>
      <c r="B30" s="28" t="s">
        <v>93</v>
      </c>
      <c r="C30" s="48">
        <v>6202</v>
      </c>
      <c r="D30" s="9" t="s">
        <v>43</v>
      </c>
      <c r="E30" s="10" t="s">
        <v>20</v>
      </c>
      <c r="F30" s="10" t="s">
        <v>11</v>
      </c>
      <c r="G30" s="23">
        <v>1152</v>
      </c>
      <c r="H30" s="23">
        <v>1500</v>
      </c>
      <c r="I30" s="23">
        <v>435</v>
      </c>
      <c r="J30" s="24">
        <v>800</v>
      </c>
      <c r="K30" s="25">
        <v>824</v>
      </c>
      <c r="L30" s="25">
        <v>800</v>
      </c>
      <c r="M30" s="23">
        <v>600</v>
      </c>
      <c r="N30" s="25">
        <v>50</v>
      </c>
      <c r="O30" s="26">
        <v>700</v>
      </c>
      <c r="P30" s="26">
        <v>425</v>
      </c>
      <c r="Q30" s="25">
        <v>151</v>
      </c>
      <c r="R30" s="23">
        <v>441</v>
      </c>
      <c r="S30" s="23">
        <v>600</v>
      </c>
      <c r="T30" s="25">
        <v>624</v>
      </c>
      <c r="U30" s="52">
        <f t="shared" si="1"/>
        <v>9102</v>
      </c>
      <c r="V30" s="27">
        <v>6.96</v>
      </c>
      <c r="W30" s="27">
        <f t="shared" si="0"/>
        <v>63349.919999999998</v>
      </c>
    </row>
    <row r="31" spans="1:23" ht="140.25" customHeight="1" x14ac:dyDescent="0.25">
      <c r="A31" s="29">
        <v>28</v>
      </c>
      <c r="B31" s="30" t="s">
        <v>97</v>
      </c>
      <c r="C31" s="31">
        <v>6202</v>
      </c>
      <c r="D31" s="32" t="s">
        <v>44</v>
      </c>
      <c r="E31" s="33" t="s">
        <v>17</v>
      </c>
      <c r="F31" s="33" t="s">
        <v>11</v>
      </c>
      <c r="G31" s="34"/>
      <c r="H31" s="34"/>
      <c r="I31" s="34"/>
      <c r="J31" s="35"/>
      <c r="K31" s="36">
        <v>12</v>
      </c>
      <c r="L31" s="36">
        <v>30</v>
      </c>
      <c r="M31" s="34">
        <v>32</v>
      </c>
      <c r="N31" s="36">
        <v>4</v>
      </c>
      <c r="O31" s="37">
        <v>20</v>
      </c>
      <c r="P31" s="37">
        <v>2</v>
      </c>
      <c r="Q31" s="36">
        <v>12</v>
      </c>
      <c r="R31" s="34">
        <v>10</v>
      </c>
      <c r="S31" s="34">
        <v>2</v>
      </c>
      <c r="T31" s="36">
        <v>3</v>
      </c>
      <c r="U31" s="51">
        <f t="shared" si="1"/>
        <v>127</v>
      </c>
      <c r="V31" s="38">
        <v>40.950000000000003</v>
      </c>
      <c r="W31" s="38">
        <f t="shared" si="0"/>
        <v>5200.6500000000005</v>
      </c>
    </row>
    <row r="32" spans="1:23" ht="135" x14ac:dyDescent="0.25">
      <c r="A32" s="6">
        <v>29</v>
      </c>
      <c r="B32" s="28" t="s">
        <v>96</v>
      </c>
      <c r="C32" s="48">
        <v>6202</v>
      </c>
      <c r="D32" s="9" t="s">
        <v>45</v>
      </c>
      <c r="E32" s="10" t="s">
        <v>13</v>
      </c>
      <c r="F32" s="10" t="s">
        <v>11</v>
      </c>
      <c r="G32" s="23">
        <v>120</v>
      </c>
      <c r="H32" s="23">
        <v>80</v>
      </c>
      <c r="I32" s="23">
        <v>46</v>
      </c>
      <c r="J32" s="24">
        <v>100</v>
      </c>
      <c r="K32" s="25">
        <v>36</v>
      </c>
      <c r="L32" s="25">
        <v>550</v>
      </c>
      <c r="M32" s="23">
        <v>124</v>
      </c>
      <c r="N32" s="25">
        <v>40</v>
      </c>
      <c r="O32" s="26">
        <v>100</v>
      </c>
      <c r="P32" s="26"/>
      <c r="Q32" s="25">
        <v>12</v>
      </c>
      <c r="R32" s="23">
        <v>50</v>
      </c>
      <c r="S32" s="23">
        <v>24</v>
      </c>
      <c r="T32" s="25">
        <v>30</v>
      </c>
      <c r="U32" s="52">
        <f t="shared" si="1"/>
        <v>1312</v>
      </c>
      <c r="V32" s="27">
        <v>6.7</v>
      </c>
      <c r="W32" s="27">
        <f t="shared" si="0"/>
        <v>8790.4</v>
      </c>
    </row>
    <row r="33" spans="1:23" ht="155.25" customHeight="1" x14ac:dyDescent="0.25">
      <c r="A33" s="29">
        <v>30</v>
      </c>
      <c r="B33" s="47" t="s">
        <v>94</v>
      </c>
      <c r="C33" s="31">
        <v>1504</v>
      </c>
      <c r="D33" s="32" t="s">
        <v>46</v>
      </c>
      <c r="E33" s="33" t="s">
        <v>47</v>
      </c>
      <c r="F33" s="33" t="s">
        <v>48</v>
      </c>
      <c r="G33" s="34">
        <v>250</v>
      </c>
      <c r="H33" s="34">
        <v>150</v>
      </c>
      <c r="I33" s="34"/>
      <c r="J33" s="35">
        <v>500</v>
      </c>
      <c r="K33" s="36"/>
      <c r="L33" s="36">
        <v>920</v>
      </c>
      <c r="M33" s="34">
        <v>300</v>
      </c>
      <c r="N33" s="36">
        <v>25</v>
      </c>
      <c r="O33" s="37">
        <v>100</v>
      </c>
      <c r="P33" s="37">
        <v>31</v>
      </c>
      <c r="Q33" s="36">
        <v>420</v>
      </c>
      <c r="R33" s="34">
        <v>250</v>
      </c>
      <c r="S33" s="34">
        <v>25</v>
      </c>
      <c r="T33" s="36">
        <v>50</v>
      </c>
      <c r="U33" s="51">
        <f t="shared" si="1"/>
        <v>3021</v>
      </c>
      <c r="V33" s="38">
        <v>6.01</v>
      </c>
      <c r="W33" s="38">
        <f t="shared" si="0"/>
        <v>18156.21</v>
      </c>
    </row>
    <row r="34" spans="1:23" ht="298.5" customHeight="1" x14ac:dyDescent="0.25">
      <c r="A34" s="6">
        <v>31</v>
      </c>
      <c r="B34" s="28" t="s">
        <v>95</v>
      </c>
      <c r="C34" s="48">
        <v>1504</v>
      </c>
      <c r="D34" s="9" t="s">
        <v>49</v>
      </c>
      <c r="E34" s="10" t="s">
        <v>50</v>
      </c>
      <c r="F34" s="10" t="s">
        <v>48</v>
      </c>
      <c r="G34" s="23"/>
      <c r="H34" s="23"/>
      <c r="I34" s="23">
        <v>350</v>
      </c>
      <c r="J34" s="24"/>
      <c r="K34" s="25"/>
      <c r="L34" s="25"/>
      <c r="M34" s="23">
        <v>145</v>
      </c>
      <c r="N34" s="25">
        <v>25</v>
      </c>
      <c r="O34" s="26"/>
      <c r="P34" s="26">
        <v>29</v>
      </c>
      <c r="Q34" s="25">
        <v>300</v>
      </c>
      <c r="R34" s="23"/>
      <c r="S34" s="23"/>
      <c r="T34" s="25">
        <v>100</v>
      </c>
      <c r="U34" s="52">
        <f t="shared" si="1"/>
        <v>949</v>
      </c>
      <c r="V34" s="27">
        <v>8.6999999999999993</v>
      </c>
      <c r="W34" s="27">
        <f t="shared" si="0"/>
        <v>8256.2999999999993</v>
      </c>
    </row>
    <row r="35" spans="1:23" ht="135" x14ac:dyDescent="0.25">
      <c r="A35" s="29">
        <v>32</v>
      </c>
      <c r="B35" s="30" t="s">
        <v>8</v>
      </c>
      <c r="C35" s="31">
        <v>1602</v>
      </c>
      <c r="D35" s="32" t="s">
        <v>69</v>
      </c>
      <c r="E35" s="33" t="s">
        <v>13</v>
      </c>
      <c r="F35" s="33" t="s">
        <v>52</v>
      </c>
      <c r="G35" s="34">
        <v>5</v>
      </c>
      <c r="H35" s="34">
        <v>18</v>
      </c>
      <c r="I35" s="34">
        <v>5</v>
      </c>
      <c r="J35" s="35">
        <v>2</v>
      </c>
      <c r="K35" s="36"/>
      <c r="L35" s="36">
        <v>6</v>
      </c>
      <c r="M35" s="34">
        <v>10</v>
      </c>
      <c r="N35" s="36">
        <v>5</v>
      </c>
      <c r="O35" s="37">
        <v>10</v>
      </c>
      <c r="P35" s="37"/>
      <c r="Q35" s="36"/>
      <c r="R35" s="34">
        <v>7</v>
      </c>
      <c r="S35" s="34">
        <v>12</v>
      </c>
      <c r="T35" s="36">
        <v>6</v>
      </c>
      <c r="U35" s="51">
        <f t="shared" si="1"/>
        <v>86</v>
      </c>
      <c r="V35" s="38">
        <v>293.75</v>
      </c>
      <c r="W35" s="38">
        <f t="shared" si="0"/>
        <v>25262.5</v>
      </c>
    </row>
    <row r="36" spans="1:23" ht="135" x14ac:dyDescent="0.25">
      <c r="A36" s="6">
        <v>33</v>
      </c>
      <c r="B36" s="28" t="s">
        <v>9</v>
      </c>
      <c r="C36" s="48">
        <v>1602</v>
      </c>
      <c r="D36" s="9" t="s">
        <v>51</v>
      </c>
      <c r="E36" s="10" t="s">
        <v>13</v>
      </c>
      <c r="F36" s="10" t="s">
        <v>52</v>
      </c>
      <c r="G36" s="23">
        <v>5</v>
      </c>
      <c r="H36" s="23">
        <v>18</v>
      </c>
      <c r="I36" s="23">
        <v>7</v>
      </c>
      <c r="J36" s="24">
        <v>2</v>
      </c>
      <c r="K36" s="25">
        <v>8</v>
      </c>
      <c r="L36" s="25">
        <v>4</v>
      </c>
      <c r="M36" s="23">
        <v>5</v>
      </c>
      <c r="N36" s="25">
        <v>5</v>
      </c>
      <c r="O36" s="26">
        <v>10</v>
      </c>
      <c r="P36" s="26">
        <v>7</v>
      </c>
      <c r="Q36" s="25"/>
      <c r="R36" s="23">
        <v>5</v>
      </c>
      <c r="S36" s="23">
        <v>12</v>
      </c>
      <c r="T36" s="25">
        <v>8</v>
      </c>
      <c r="U36" s="52">
        <f t="shared" si="1"/>
        <v>96</v>
      </c>
      <c r="V36" s="27">
        <v>522.65</v>
      </c>
      <c r="W36" s="27">
        <f t="shared" si="0"/>
        <v>50174.399999999994</v>
      </c>
    </row>
    <row r="37" spans="1:23" ht="135" x14ac:dyDescent="0.25">
      <c r="A37" s="39">
        <v>34</v>
      </c>
      <c r="B37" s="30" t="s">
        <v>10</v>
      </c>
      <c r="C37" s="40">
        <v>1806</v>
      </c>
      <c r="D37" s="32" t="s">
        <v>70</v>
      </c>
      <c r="E37" s="33" t="s">
        <v>13</v>
      </c>
      <c r="F37" s="33" t="s">
        <v>52</v>
      </c>
      <c r="G37" s="41">
        <v>5</v>
      </c>
      <c r="H37" s="41">
        <v>18</v>
      </c>
      <c r="I37" s="42">
        <v>3</v>
      </c>
      <c r="J37" s="43">
        <v>2</v>
      </c>
      <c r="K37" s="43">
        <v>10</v>
      </c>
      <c r="L37" s="43">
        <v>6</v>
      </c>
      <c r="M37" s="42">
        <v>6</v>
      </c>
      <c r="N37" s="43">
        <v>5</v>
      </c>
      <c r="O37" s="42">
        <v>10</v>
      </c>
      <c r="P37" s="42"/>
      <c r="Q37" s="43"/>
      <c r="R37" s="41">
        <v>4</v>
      </c>
      <c r="S37" s="41">
        <v>2</v>
      </c>
      <c r="T37" s="43">
        <v>3</v>
      </c>
      <c r="U37" s="53">
        <f t="shared" si="1"/>
        <v>74</v>
      </c>
      <c r="V37" s="44">
        <v>1032.33</v>
      </c>
      <c r="W37" s="44">
        <f t="shared" si="0"/>
        <v>76392.42</v>
      </c>
    </row>
    <row r="38" spans="1:23" ht="15.75" x14ac:dyDescent="0.25">
      <c r="A38" s="3"/>
      <c r="B38" s="5"/>
      <c r="C38" s="5"/>
      <c r="D38" s="5"/>
      <c r="E38" s="5"/>
      <c r="F38" s="5"/>
      <c r="G38" s="5"/>
      <c r="H38" s="5"/>
      <c r="I38" s="5"/>
      <c r="J38" s="5"/>
      <c r="K38" s="5"/>
      <c r="L38" s="5"/>
      <c r="M38" s="5"/>
      <c r="N38" s="5"/>
      <c r="O38" s="5"/>
      <c r="P38" s="5"/>
      <c r="Q38" s="5"/>
      <c r="R38" s="5"/>
      <c r="S38" s="5"/>
      <c r="T38" s="5"/>
      <c r="U38" s="5"/>
      <c r="V38" s="45" t="s">
        <v>68</v>
      </c>
      <c r="W38" s="46">
        <f>SUM(W4:W37)</f>
        <v>1398583.3599999999</v>
      </c>
    </row>
    <row r="39" spans="1:23" ht="15.75" x14ac:dyDescent="0.25">
      <c r="A39" s="3"/>
      <c r="B39" s="5"/>
      <c r="C39" s="5"/>
      <c r="D39" s="5"/>
      <c r="E39" s="5"/>
      <c r="F39" s="5"/>
      <c r="G39" s="5"/>
      <c r="H39" s="5"/>
      <c r="I39" s="5"/>
      <c r="J39" s="5"/>
      <c r="K39" s="5"/>
      <c r="L39" s="5"/>
      <c r="M39" s="5"/>
      <c r="N39" s="5"/>
      <c r="O39" s="5"/>
      <c r="P39" s="5"/>
      <c r="Q39" s="5"/>
      <c r="R39" s="5"/>
      <c r="S39" s="5"/>
      <c r="T39" s="5"/>
      <c r="U39" s="5"/>
      <c r="V39" s="1"/>
      <c r="W39" s="2"/>
    </row>
    <row r="40" spans="1:23" ht="15.75" x14ac:dyDescent="0.25">
      <c r="A40" s="3"/>
      <c r="B40" s="5"/>
      <c r="C40" s="5"/>
      <c r="D40" s="5"/>
      <c r="E40" s="5"/>
      <c r="F40" s="5"/>
      <c r="G40" s="5"/>
      <c r="H40" s="5"/>
      <c r="I40" s="5"/>
      <c r="J40" s="5"/>
      <c r="K40" s="5"/>
      <c r="L40" s="5"/>
      <c r="M40" s="5"/>
      <c r="N40" s="5"/>
      <c r="O40" s="5"/>
      <c r="P40" s="5"/>
      <c r="Q40" s="5"/>
      <c r="R40" s="5"/>
      <c r="S40" s="5"/>
      <c r="T40" s="5"/>
      <c r="U40" s="5"/>
      <c r="V40" s="1"/>
      <c r="W40" s="2"/>
    </row>
  </sheetData>
  <mergeCells count="7">
    <mergeCell ref="V2:V3"/>
    <mergeCell ref="F2:F3"/>
    <mergeCell ref="A1:W1"/>
    <mergeCell ref="W2:W3"/>
    <mergeCell ref="A2:A3"/>
    <mergeCell ref="U2:U3"/>
    <mergeCell ref="B2:B3"/>
  </mergeCells>
  <phoneticPr fontId="11" type="noConversion"/>
  <pageMargins left="0.51181102362204722" right="0.51181102362204722" top="0.98425196850393704" bottom="0.78740157480314965" header="0.31496062992125984" footer="0.31496062992125984"/>
  <pageSetup paperSize="9" scale="45" orientation="landscape" r:id="rId1"/>
  <headerFooter>
    <oddHeader xml:space="preserve">&amp;C&amp;"-,Negrito"&amp;16
</oddHeader>
    <oddFooter>&amp;Rv2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5F027-4234-4DF5-8A0F-0E210F8EB2CD}">
  <dimension ref="A1:Y40"/>
  <sheetViews>
    <sheetView zoomScale="55" zoomScaleNormal="55" zoomScaleSheetLayoutView="100" zoomScalePageLayoutView="80" workbookViewId="0">
      <selection activeCell="C4" sqref="C4"/>
    </sheetView>
  </sheetViews>
  <sheetFormatPr defaultRowHeight="15" x14ac:dyDescent="0.25"/>
  <cols>
    <col min="1" max="1" width="6.85546875" customWidth="1"/>
    <col min="2" max="2" width="26.140625" customWidth="1"/>
    <col min="3" max="3" width="62.5703125" style="4" customWidth="1"/>
    <col min="4" max="4" width="11.5703125" style="4" customWidth="1"/>
    <col min="5" max="5" width="8.5703125" style="4" customWidth="1"/>
    <col min="6" max="6" width="12.85546875" style="4" bestFit="1" customWidth="1"/>
    <col min="7" max="7" width="12" style="4" customWidth="1"/>
    <col min="8" max="8" width="9.85546875" style="4" customWidth="1"/>
    <col min="9" max="9" width="10" style="4" bestFit="1" customWidth="1"/>
    <col min="10" max="10" width="5.7109375" style="4" bestFit="1" customWidth="1"/>
    <col min="11" max="11" width="6.85546875" style="4" bestFit="1" customWidth="1"/>
    <col min="12" max="12" width="7.140625" style="4" bestFit="1" customWidth="1"/>
    <col min="13" max="13" width="7.5703125" style="4" bestFit="1" customWidth="1"/>
    <col min="14" max="14" width="5.5703125" style="4" bestFit="1" customWidth="1"/>
    <col min="15" max="15" width="8" style="4" bestFit="1" customWidth="1"/>
    <col min="16" max="16" width="8.7109375" style="4" bestFit="1" customWidth="1"/>
    <col min="17" max="17" width="7.42578125" style="4" bestFit="1" customWidth="1"/>
    <col min="18" max="18" width="6.7109375" style="4" bestFit="1" customWidth="1"/>
    <col min="19" max="19" width="7" style="4" bestFit="1" customWidth="1"/>
    <col min="20" max="20" width="5.7109375" style="4" bestFit="1" customWidth="1"/>
    <col min="21" max="21" width="9.42578125" style="20" bestFit="1" customWidth="1"/>
    <col min="22" max="22" width="6.85546875" style="4" bestFit="1" customWidth="1"/>
    <col min="23" max="23" width="8.28515625" style="4" customWidth="1"/>
    <col min="24" max="24" width="11.140625" customWidth="1"/>
    <col min="25" max="25" width="17" customWidth="1"/>
    <col min="27" max="27" width="12" customWidth="1"/>
  </cols>
  <sheetData>
    <row r="1" spans="1:25" ht="55.5" customHeight="1" x14ac:dyDescent="0.25">
      <c r="A1" s="70" t="s">
        <v>73</v>
      </c>
      <c r="B1" s="70"/>
      <c r="C1" s="70"/>
      <c r="D1" s="70"/>
      <c r="E1" s="70"/>
      <c r="F1" s="70"/>
      <c r="G1" s="70"/>
      <c r="H1" s="70"/>
      <c r="I1" s="70"/>
      <c r="J1" s="70"/>
      <c r="K1" s="70"/>
      <c r="L1" s="70"/>
      <c r="M1" s="70"/>
      <c r="N1" s="70"/>
      <c r="O1" s="70"/>
      <c r="P1" s="70"/>
      <c r="Q1" s="70"/>
      <c r="R1" s="70"/>
      <c r="S1" s="70"/>
      <c r="T1" s="70"/>
      <c r="U1" s="70"/>
      <c r="V1" s="70"/>
      <c r="W1" s="70"/>
      <c r="X1" s="70"/>
      <c r="Y1" s="70"/>
    </row>
    <row r="2" spans="1:25" s="2" customFormat="1" ht="31.15" customHeight="1" x14ac:dyDescent="0.25">
      <c r="A2" s="73" t="s">
        <v>0</v>
      </c>
      <c r="B2" s="73" t="s">
        <v>106</v>
      </c>
      <c r="C2" s="75" t="s">
        <v>1</v>
      </c>
      <c r="D2" s="75" t="s">
        <v>107</v>
      </c>
      <c r="E2" s="54" t="s">
        <v>2</v>
      </c>
      <c r="F2" s="54" t="s">
        <v>3</v>
      </c>
      <c r="G2" s="54" t="s">
        <v>4</v>
      </c>
      <c r="H2" s="68" t="s">
        <v>5</v>
      </c>
      <c r="I2" s="55" t="s">
        <v>53</v>
      </c>
      <c r="J2" s="55" t="s">
        <v>55</v>
      </c>
      <c r="K2" s="55" t="s">
        <v>56</v>
      </c>
      <c r="L2" s="55" t="s">
        <v>57</v>
      </c>
      <c r="M2" s="55" t="s">
        <v>58</v>
      </c>
      <c r="N2" s="55" t="s">
        <v>59</v>
      </c>
      <c r="O2" s="55" t="s">
        <v>60</v>
      </c>
      <c r="P2" s="55" t="s">
        <v>61</v>
      </c>
      <c r="Q2" s="55" t="s">
        <v>62</v>
      </c>
      <c r="R2" s="55" t="s">
        <v>63</v>
      </c>
      <c r="S2" s="55" t="s">
        <v>64</v>
      </c>
      <c r="T2" s="55" t="s">
        <v>65</v>
      </c>
      <c r="U2" s="55" t="s">
        <v>66</v>
      </c>
      <c r="V2" s="55" t="s">
        <v>67</v>
      </c>
      <c r="W2" s="68" t="s">
        <v>105</v>
      </c>
      <c r="X2" s="66" t="s">
        <v>136</v>
      </c>
      <c r="Y2" s="71" t="s">
        <v>137</v>
      </c>
    </row>
    <row r="3" spans="1:25" s="2" customFormat="1" ht="15.75" x14ac:dyDescent="0.25">
      <c r="A3" s="74"/>
      <c r="B3" s="74"/>
      <c r="C3" s="76"/>
      <c r="D3" s="76"/>
      <c r="E3" s="56"/>
      <c r="F3" s="56"/>
      <c r="G3" s="56"/>
      <c r="H3" s="69"/>
      <c r="I3" s="55" t="s">
        <v>54</v>
      </c>
      <c r="J3" s="56"/>
      <c r="K3" s="56"/>
      <c r="L3" s="56"/>
      <c r="M3" s="56"/>
      <c r="N3" s="56"/>
      <c r="O3" s="56"/>
      <c r="P3" s="56"/>
      <c r="Q3" s="56"/>
      <c r="R3" s="56"/>
      <c r="S3" s="56"/>
      <c r="T3" s="56"/>
      <c r="U3" s="56"/>
      <c r="V3" s="56"/>
      <c r="W3" s="69"/>
      <c r="X3" s="67"/>
      <c r="Y3" s="72"/>
    </row>
    <row r="4" spans="1:25" ht="240" x14ac:dyDescent="0.25">
      <c r="A4" s="6">
        <v>1</v>
      </c>
      <c r="B4" s="57" t="s">
        <v>108</v>
      </c>
      <c r="C4" s="28" t="s">
        <v>102</v>
      </c>
      <c r="D4" s="58" t="s">
        <v>109</v>
      </c>
      <c r="E4" s="48">
        <v>1703</v>
      </c>
      <c r="F4" s="22">
        <v>504220643</v>
      </c>
      <c r="G4" s="10" t="s">
        <v>71</v>
      </c>
      <c r="H4" s="10" t="s">
        <v>11</v>
      </c>
      <c r="I4" s="23">
        <v>1200</v>
      </c>
      <c r="J4" s="23">
        <v>1720</v>
      </c>
      <c r="K4" s="23">
        <v>1536</v>
      </c>
      <c r="L4" s="24">
        <v>1480</v>
      </c>
      <c r="M4" s="25">
        <v>1616</v>
      </c>
      <c r="N4" s="25">
        <v>3040</v>
      </c>
      <c r="O4" s="23">
        <v>2192</v>
      </c>
      <c r="P4" s="25">
        <v>240</v>
      </c>
      <c r="Q4" s="26">
        <v>800</v>
      </c>
      <c r="R4" s="26">
        <v>424</v>
      </c>
      <c r="S4" s="25">
        <v>248</v>
      </c>
      <c r="T4" s="23">
        <v>1488</v>
      </c>
      <c r="U4" s="23">
        <v>400</v>
      </c>
      <c r="V4" s="25">
        <v>1920</v>
      </c>
      <c r="W4" s="50">
        <f>SUM(I4:V4)</f>
        <v>18304</v>
      </c>
      <c r="X4" s="27">
        <v>7.5</v>
      </c>
      <c r="Y4" s="27">
        <f t="shared" ref="Y4:Y37" si="0">X4*W4</f>
        <v>137280</v>
      </c>
    </row>
    <row r="5" spans="1:25" ht="315.75" customHeight="1" x14ac:dyDescent="0.25">
      <c r="A5" s="29">
        <v>2</v>
      </c>
      <c r="B5" s="59" t="s">
        <v>133</v>
      </c>
      <c r="C5" s="30" t="s">
        <v>103</v>
      </c>
      <c r="D5" s="61" t="s">
        <v>110</v>
      </c>
      <c r="E5" s="31">
        <v>1703</v>
      </c>
      <c r="F5" s="32" t="s">
        <v>12</v>
      </c>
      <c r="G5" s="33" t="s">
        <v>13</v>
      </c>
      <c r="H5" s="33" t="s">
        <v>11</v>
      </c>
      <c r="I5" s="34">
        <v>1400</v>
      </c>
      <c r="J5" s="34">
        <v>2630</v>
      </c>
      <c r="K5" s="34">
        <v>1400</v>
      </c>
      <c r="L5" s="35">
        <v>1600</v>
      </c>
      <c r="M5" s="36">
        <v>1154</v>
      </c>
      <c r="N5" s="36">
        <v>4300</v>
      </c>
      <c r="O5" s="34">
        <v>860</v>
      </c>
      <c r="P5" s="36">
        <v>100</v>
      </c>
      <c r="Q5" s="37">
        <v>900</v>
      </c>
      <c r="R5" s="37">
        <v>847</v>
      </c>
      <c r="S5" s="36"/>
      <c r="T5" s="34">
        <v>1136</v>
      </c>
      <c r="U5" s="34">
        <v>500</v>
      </c>
      <c r="V5" s="36">
        <v>36</v>
      </c>
      <c r="W5" s="51">
        <f t="shared" ref="W5:W37" si="1">SUM(I5:V5)</f>
        <v>16863</v>
      </c>
      <c r="X5" s="38">
        <v>16.600000000000001</v>
      </c>
      <c r="Y5" s="38">
        <f t="shared" si="0"/>
        <v>279925.80000000005</v>
      </c>
    </row>
    <row r="6" spans="1:25" ht="227.25" customHeight="1" x14ac:dyDescent="0.25">
      <c r="A6" s="21">
        <v>3</v>
      </c>
      <c r="B6" s="60" t="s">
        <v>134</v>
      </c>
      <c r="C6" s="28" t="s">
        <v>101</v>
      </c>
      <c r="D6" s="58" t="s">
        <v>110</v>
      </c>
      <c r="E6" s="49">
        <v>1703</v>
      </c>
      <c r="F6" s="22" t="s">
        <v>72</v>
      </c>
      <c r="G6" s="17" t="s">
        <v>71</v>
      </c>
      <c r="H6" s="17" t="s">
        <v>11</v>
      </c>
      <c r="I6" s="23">
        <v>480</v>
      </c>
      <c r="J6" s="23"/>
      <c r="K6" s="23"/>
      <c r="L6" s="24"/>
      <c r="M6" s="25"/>
      <c r="N6" s="25">
        <v>1728</v>
      </c>
      <c r="O6" s="23">
        <v>1584</v>
      </c>
      <c r="P6" s="25">
        <v>200</v>
      </c>
      <c r="Q6" s="26"/>
      <c r="R6" s="26"/>
      <c r="S6" s="25">
        <v>520</v>
      </c>
      <c r="T6" s="23"/>
      <c r="U6" s="23"/>
      <c r="V6" s="25">
        <v>4880</v>
      </c>
      <c r="W6" s="50">
        <f t="shared" si="1"/>
        <v>9392</v>
      </c>
      <c r="X6" s="27">
        <v>5.9</v>
      </c>
      <c r="Y6" s="27">
        <f t="shared" si="0"/>
        <v>55412.800000000003</v>
      </c>
    </row>
    <row r="7" spans="1:25" ht="135" x14ac:dyDescent="0.25">
      <c r="A7" s="29">
        <v>4</v>
      </c>
      <c r="B7" s="59" t="s">
        <v>132</v>
      </c>
      <c r="C7" s="30" t="s">
        <v>100</v>
      </c>
      <c r="D7" s="61" t="s">
        <v>112</v>
      </c>
      <c r="E7" s="31">
        <v>1701</v>
      </c>
      <c r="F7" s="32" t="s">
        <v>15</v>
      </c>
      <c r="G7" s="33" t="s">
        <v>13</v>
      </c>
      <c r="H7" s="33" t="s">
        <v>11</v>
      </c>
      <c r="I7" s="34">
        <v>228</v>
      </c>
      <c r="J7" s="34"/>
      <c r="K7" s="34"/>
      <c r="L7" s="35"/>
      <c r="M7" s="36"/>
      <c r="N7" s="36"/>
      <c r="O7" s="34"/>
      <c r="P7" s="36">
        <v>80</v>
      </c>
      <c r="Q7" s="37">
        <v>50</v>
      </c>
      <c r="R7" s="37"/>
      <c r="S7" s="36">
        <v>7</v>
      </c>
      <c r="T7" s="34"/>
      <c r="U7" s="34"/>
      <c r="V7" s="36">
        <v>562</v>
      </c>
      <c r="W7" s="51">
        <f t="shared" si="1"/>
        <v>927</v>
      </c>
      <c r="X7" s="38">
        <v>7.7</v>
      </c>
      <c r="Y7" s="38">
        <f t="shared" si="0"/>
        <v>7137.9000000000005</v>
      </c>
    </row>
    <row r="8" spans="1:25" ht="135" x14ac:dyDescent="0.25">
      <c r="A8" s="21">
        <v>5</v>
      </c>
      <c r="B8" s="60" t="s">
        <v>132</v>
      </c>
      <c r="C8" s="28" t="s">
        <v>6</v>
      </c>
      <c r="D8" s="58" t="s">
        <v>112</v>
      </c>
      <c r="E8" s="49">
        <v>1701</v>
      </c>
      <c r="F8" s="22" t="s">
        <v>16</v>
      </c>
      <c r="G8" s="17" t="s">
        <v>17</v>
      </c>
      <c r="H8" s="17" t="s">
        <v>11</v>
      </c>
      <c r="I8" s="23"/>
      <c r="J8" s="23">
        <v>130</v>
      </c>
      <c r="K8" s="23">
        <v>85</v>
      </c>
      <c r="L8" s="24">
        <v>120</v>
      </c>
      <c r="M8" s="25">
        <v>40</v>
      </c>
      <c r="N8" s="25">
        <v>210</v>
      </c>
      <c r="O8" s="23">
        <v>143</v>
      </c>
      <c r="P8" s="25">
        <v>40</v>
      </c>
      <c r="Q8" s="26">
        <v>100</v>
      </c>
      <c r="R8" s="26">
        <v>26</v>
      </c>
      <c r="S8" s="25">
        <v>7</v>
      </c>
      <c r="T8" s="23">
        <v>50</v>
      </c>
      <c r="U8" s="23">
        <v>65</v>
      </c>
      <c r="V8" s="25">
        <v>124</v>
      </c>
      <c r="W8" s="52">
        <f t="shared" si="1"/>
        <v>1140</v>
      </c>
      <c r="X8" s="27">
        <v>15.99</v>
      </c>
      <c r="Y8" s="27">
        <f t="shared" si="0"/>
        <v>18228.599999999999</v>
      </c>
    </row>
    <row r="9" spans="1:25" ht="150" x14ac:dyDescent="0.25">
      <c r="A9" s="29">
        <v>6</v>
      </c>
      <c r="B9" s="59" t="s">
        <v>132</v>
      </c>
      <c r="C9" s="30" t="s">
        <v>76</v>
      </c>
      <c r="D9" s="61" t="s">
        <v>112</v>
      </c>
      <c r="E9" s="31">
        <v>1701</v>
      </c>
      <c r="F9" s="32" t="s">
        <v>18</v>
      </c>
      <c r="G9" s="33" t="s">
        <v>13</v>
      </c>
      <c r="H9" s="33" t="s">
        <v>11</v>
      </c>
      <c r="I9" s="34"/>
      <c r="J9" s="34">
        <v>30</v>
      </c>
      <c r="K9" s="34"/>
      <c r="L9" s="35"/>
      <c r="M9" s="36"/>
      <c r="N9" s="36">
        <v>20</v>
      </c>
      <c r="O9" s="34"/>
      <c r="P9" s="36">
        <v>100</v>
      </c>
      <c r="Q9" s="37"/>
      <c r="R9" s="37"/>
      <c r="S9" s="36"/>
      <c r="T9" s="34"/>
      <c r="U9" s="34"/>
      <c r="V9" s="36"/>
      <c r="W9" s="51">
        <f t="shared" si="1"/>
        <v>150</v>
      </c>
      <c r="X9" s="38">
        <v>6.85</v>
      </c>
      <c r="Y9" s="38">
        <f t="shared" si="0"/>
        <v>1027.5</v>
      </c>
    </row>
    <row r="10" spans="1:25" ht="225" x14ac:dyDescent="0.25">
      <c r="A10" s="21">
        <v>7</v>
      </c>
      <c r="B10" s="60" t="s">
        <v>113</v>
      </c>
      <c r="C10" s="28" t="s">
        <v>7</v>
      </c>
      <c r="D10" s="58" t="s">
        <v>114</v>
      </c>
      <c r="E10" s="49">
        <v>1801</v>
      </c>
      <c r="F10" s="22" t="s">
        <v>19</v>
      </c>
      <c r="G10" s="17" t="s">
        <v>20</v>
      </c>
      <c r="H10" s="17" t="s">
        <v>11</v>
      </c>
      <c r="I10" s="23">
        <v>1500</v>
      </c>
      <c r="J10" s="23">
        <v>1740</v>
      </c>
      <c r="K10" s="23">
        <v>816</v>
      </c>
      <c r="L10" s="24">
        <v>840</v>
      </c>
      <c r="M10" s="25">
        <v>1256</v>
      </c>
      <c r="N10" s="25">
        <v>1300</v>
      </c>
      <c r="O10" s="23">
        <v>794</v>
      </c>
      <c r="P10" s="25">
        <v>100</v>
      </c>
      <c r="Q10" s="26">
        <v>400</v>
      </c>
      <c r="R10" s="26">
        <v>470</v>
      </c>
      <c r="S10" s="25">
        <v>202</v>
      </c>
      <c r="T10" s="23">
        <v>452</v>
      </c>
      <c r="U10" s="23">
        <v>600</v>
      </c>
      <c r="V10" s="25">
        <v>624</v>
      </c>
      <c r="W10" s="52">
        <f t="shared" si="1"/>
        <v>11094</v>
      </c>
      <c r="X10" s="27">
        <v>2.59</v>
      </c>
      <c r="Y10" s="27">
        <f t="shared" si="0"/>
        <v>28733.46</v>
      </c>
    </row>
    <row r="11" spans="1:25" ht="150" x14ac:dyDescent="0.25">
      <c r="A11" s="29">
        <v>8</v>
      </c>
      <c r="B11" s="59" t="s">
        <v>115</v>
      </c>
      <c r="C11" s="30" t="s">
        <v>77</v>
      </c>
      <c r="D11" s="61" t="s">
        <v>116</v>
      </c>
      <c r="E11" s="31">
        <v>1807</v>
      </c>
      <c r="F11" s="32" t="s">
        <v>21</v>
      </c>
      <c r="G11" s="33" t="s">
        <v>17</v>
      </c>
      <c r="H11" s="33" t="s">
        <v>11</v>
      </c>
      <c r="I11" s="34">
        <v>8</v>
      </c>
      <c r="J11" s="34">
        <v>80</v>
      </c>
      <c r="K11" s="34"/>
      <c r="L11" s="35">
        <v>5</v>
      </c>
      <c r="M11" s="36">
        <v>12</v>
      </c>
      <c r="N11" s="36">
        <v>28</v>
      </c>
      <c r="O11" s="34">
        <v>14</v>
      </c>
      <c r="P11" s="36">
        <v>6</v>
      </c>
      <c r="Q11" s="37"/>
      <c r="R11" s="37"/>
      <c r="S11" s="36"/>
      <c r="T11" s="34"/>
      <c r="U11" s="34"/>
      <c r="V11" s="36">
        <v>44</v>
      </c>
      <c r="W11" s="51">
        <f t="shared" si="1"/>
        <v>197</v>
      </c>
      <c r="X11" s="38">
        <v>51.7</v>
      </c>
      <c r="Y11" s="38">
        <f t="shared" si="0"/>
        <v>10184.900000000001</v>
      </c>
    </row>
    <row r="12" spans="1:25" ht="150" x14ac:dyDescent="0.25">
      <c r="A12" s="6">
        <v>9</v>
      </c>
      <c r="B12" s="57" t="s">
        <v>115</v>
      </c>
      <c r="C12" s="28" t="s">
        <v>99</v>
      </c>
      <c r="D12" s="58" t="s">
        <v>117</v>
      </c>
      <c r="E12" s="48">
        <v>1807</v>
      </c>
      <c r="F12" s="9" t="s">
        <v>22</v>
      </c>
      <c r="G12" s="10" t="s">
        <v>17</v>
      </c>
      <c r="H12" s="10" t="s">
        <v>11</v>
      </c>
      <c r="I12" s="23">
        <v>6</v>
      </c>
      <c r="J12" s="23"/>
      <c r="K12" s="23"/>
      <c r="L12" s="24">
        <v>5</v>
      </c>
      <c r="M12" s="25"/>
      <c r="N12" s="25">
        <v>17</v>
      </c>
      <c r="O12" s="23">
        <v>14</v>
      </c>
      <c r="P12" s="25">
        <v>4</v>
      </c>
      <c r="Q12" s="26"/>
      <c r="R12" s="26"/>
      <c r="S12" s="25"/>
      <c r="T12" s="23"/>
      <c r="U12" s="23"/>
      <c r="V12" s="25">
        <v>63</v>
      </c>
      <c r="W12" s="52">
        <f t="shared" si="1"/>
        <v>109</v>
      </c>
      <c r="X12" s="27">
        <v>77</v>
      </c>
      <c r="Y12" s="27">
        <f t="shared" si="0"/>
        <v>8393</v>
      </c>
    </row>
    <row r="13" spans="1:25" ht="105" x14ac:dyDescent="0.25">
      <c r="A13" s="29">
        <v>10</v>
      </c>
      <c r="B13" s="59" t="s">
        <v>115</v>
      </c>
      <c r="C13" s="30" t="s">
        <v>98</v>
      </c>
      <c r="D13" s="61" t="s">
        <v>118</v>
      </c>
      <c r="E13" s="31">
        <v>1801</v>
      </c>
      <c r="F13" s="32" t="s">
        <v>23</v>
      </c>
      <c r="G13" s="33" t="s">
        <v>17</v>
      </c>
      <c r="H13" s="33" t="s">
        <v>11</v>
      </c>
      <c r="I13" s="34">
        <v>30</v>
      </c>
      <c r="J13" s="34">
        <v>100</v>
      </c>
      <c r="K13" s="34">
        <v>10</v>
      </c>
      <c r="L13" s="35">
        <v>3</v>
      </c>
      <c r="M13" s="36">
        <v>64</v>
      </c>
      <c r="N13" s="36">
        <v>135</v>
      </c>
      <c r="O13" s="34">
        <v>5</v>
      </c>
      <c r="P13" s="36">
        <v>20</v>
      </c>
      <c r="Q13" s="37">
        <v>20</v>
      </c>
      <c r="R13" s="37">
        <v>58</v>
      </c>
      <c r="S13" s="36">
        <v>34</v>
      </c>
      <c r="T13" s="34">
        <v>20</v>
      </c>
      <c r="U13" s="34">
        <v>17</v>
      </c>
      <c r="V13" s="36">
        <v>36</v>
      </c>
      <c r="W13" s="51">
        <f t="shared" si="1"/>
        <v>552</v>
      </c>
      <c r="X13" s="38">
        <v>22.26</v>
      </c>
      <c r="Y13" s="38">
        <f t="shared" si="0"/>
        <v>12287.52</v>
      </c>
    </row>
    <row r="14" spans="1:25" ht="167.25" customHeight="1" x14ac:dyDescent="0.25">
      <c r="A14" s="6">
        <v>11</v>
      </c>
      <c r="B14" s="57" t="s">
        <v>132</v>
      </c>
      <c r="C14" s="28" t="s">
        <v>78</v>
      </c>
      <c r="D14" s="58" t="s">
        <v>112</v>
      </c>
      <c r="E14" s="48">
        <v>1801</v>
      </c>
      <c r="F14" s="9" t="s">
        <v>24</v>
      </c>
      <c r="G14" s="10" t="s">
        <v>17</v>
      </c>
      <c r="H14" s="10" t="s">
        <v>11</v>
      </c>
      <c r="I14" s="23"/>
      <c r="J14" s="23">
        <v>35</v>
      </c>
      <c r="K14" s="23"/>
      <c r="L14" s="24"/>
      <c r="M14" s="25">
        <v>136</v>
      </c>
      <c r="N14" s="25">
        <v>190</v>
      </c>
      <c r="O14" s="23">
        <v>29</v>
      </c>
      <c r="P14" s="25">
        <v>50</v>
      </c>
      <c r="Q14" s="26">
        <v>200</v>
      </c>
      <c r="R14" s="26"/>
      <c r="S14" s="25">
        <v>12</v>
      </c>
      <c r="T14" s="23">
        <v>12</v>
      </c>
      <c r="U14" s="23">
        <v>120</v>
      </c>
      <c r="V14" s="25"/>
      <c r="W14" s="52">
        <f t="shared" si="1"/>
        <v>784</v>
      </c>
      <c r="X14" s="27">
        <v>13.49</v>
      </c>
      <c r="Y14" s="27">
        <f t="shared" si="0"/>
        <v>10576.16</v>
      </c>
    </row>
    <row r="15" spans="1:25" ht="195" x14ac:dyDescent="0.25">
      <c r="A15" s="29">
        <v>12</v>
      </c>
      <c r="B15" s="59" t="s">
        <v>132</v>
      </c>
      <c r="C15" s="30" t="s">
        <v>79</v>
      </c>
      <c r="D15" s="61" t="s">
        <v>112</v>
      </c>
      <c r="E15" s="31">
        <v>1801</v>
      </c>
      <c r="F15" s="32" t="s">
        <v>25</v>
      </c>
      <c r="G15" s="33" t="s">
        <v>13</v>
      </c>
      <c r="H15" s="33" t="s">
        <v>11</v>
      </c>
      <c r="I15" s="34">
        <v>1200</v>
      </c>
      <c r="J15" s="34">
        <v>595</v>
      </c>
      <c r="K15" s="34">
        <v>456</v>
      </c>
      <c r="L15" s="35">
        <v>900</v>
      </c>
      <c r="M15" s="36"/>
      <c r="N15" s="36">
        <v>800</v>
      </c>
      <c r="O15" s="34">
        <v>854</v>
      </c>
      <c r="P15" s="36">
        <v>50</v>
      </c>
      <c r="Q15" s="37">
        <v>600</v>
      </c>
      <c r="R15" s="37">
        <v>482</v>
      </c>
      <c r="S15" s="36">
        <v>24</v>
      </c>
      <c r="T15" s="34">
        <v>200</v>
      </c>
      <c r="U15" s="34">
        <v>648</v>
      </c>
      <c r="V15" s="36">
        <v>624</v>
      </c>
      <c r="W15" s="51">
        <f t="shared" si="1"/>
        <v>7433</v>
      </c>
      <c r="X15" s="38">
        <v>2.79</v>
      </c>
      <c r="Y15" s="38">
        <f t="shared" si="0"/>
        <v>20738.07</v>
      </c>
    </row>
    <row r="16" spans="1:25" ht="255" x14ac:dyDescent="0.25">
      <c r="A16" s="6">
        <v>13</v>
      </c>
      <c r="B16" s="57" t="s">
        <v>132</v>
      </c>
      <c r="C16" s="28" t="s">
        <v>80</v>
      </c>
      <c r="D16" s="58" t="s">
        <v>112</v>
      </c>
      <c r="E16" s="48">
        <v>1801</v>
      </c>
      <c r="F16" s="9" t="s">
        <v>26</v>
      </c>
      <c r="G16" s="10" t="s">
        <v>13</v>
      </c>
      <c r="H16" s="10" t="s">
        <v>11</v>
      </c>
      <c r="I16" s="23">
        <v>1200</v>
      </c>
      <c r="J16" s="23">
        <v>470</v>
      </c>
      <c r="K16" s="23">
        <v>358</v>
      </c>
      <c r="L16" s="24">
        <v>500</v>
      </c>
      <c r="M16" s="25">
        <v>600</v>
      </c>
      <c r="N16" s="25">
        <v>1500</v>
      </c>
      <c r="O16" s="23">
        <v>700</v>
      </c>
      <c r="P16" s="25">
        <v>100</v>
      </c>
      <c r="Q16" s="26">
        <v>800</v>
      </c>
      <c r="R16" s="26">
        <v>389</v>
      </c>
      <c r="S16" s="25">
        <v>125</v>
      </c>
      <c r="T16" s="23">
        <v>20</v>
      </c>
      <c r="U16" s="23">
        <v>648</v>
      </c>
      <c r="V16" s="25">
        <v>1124</v>
      </c>
      <c r="W16" s="52">
        <f t="shared" si="1"/>
        <v>8534</v>
      </c>
      <c r="X16" s="27">
        <v>2.98</v>
      </c>
      <c r="Y16" s="27">
        <f t="shared" si="0"/>
        <v>25431.32</v>
      </c>
    </row>
    <row r="17" spans="1:25" ht="315" x14ac:dyDescent="0.25">
      <c r="A17" s="29">
        <v>14</v>
      </c>
      <c r="B17" s="59" t="s">
        <v>115</v>
      </c>
      <c r="C17" s="30" t="s">
        <v>81</v>
      </c>
      <c r="D17" s="61" t="s">
        <v>120</v>
      </c>
      <c r="E17" s="31">
        <v>1801</v>
      </c>
      <c r="F17" s="32" t="s">
        <v>27</v>
      </c>
      <c r="G17" s="33" t="s">
        <v>28</v>
      </c>
      <c r="H17" s="33" t="s">
        <v>11</v>
      </c>
      <c r="I17" s="34">
        <v>480</v>
      </c>
      <c r="J17" s="34">
        <v>1940</v>
      </c>
      <c r="K17" s="34">
        <v>200</v>
      </c>
      <c r="L17" s="35">
        <v>600</v>
      </c>
      <c r="M17" s="36">
        <v>508</v>
      </c>
      <c r="N17" s="36">
        <v>1990</v>
      </c>
      <c r="O17" s="34">
        <v>350</v>
      </c>
      <c r="P17" s="36">
        <v>50</v>
      </c>
      <c r="Q17" s="37">
        <v>300</v>
      </c>
      <c r="R17" s="37">
        <v>427</v>
      </c>
      <c r="S17" s="36">
        <v>84</v>
      </c>
      <c r="T17" s="34">
        <v>414</v>
      </c>
      <c r="U17" s="34">
        <v>100</v>
      </c>
      <c r="V17" s="36">
        <v>144</v>
      </c>
      <c r="W17" s="51">
        <f t="shared" si="1"/>
        <v>7587</v>
      </c>
      <c r="X17" s="38">
        <v>2.2000000000000002</v>
      </c>
      <c r="Y17" s="38">
        <f t="shared" si="0"/>
        <v>16691.400000000001</v>
      </c>
    </row>
    <row r="18" spans="1:25" ht="240" x14ac:dyDescent="0.25">
      <c r="A18" s="6">
        <v>15</v>
      </c>
      <c r="B18" s="57" t="s">
        <v>132</v>
      </c>
      <c r="C18" s="28" t="s">
        <v>82</v>
      </c>
      <c r="D18" s="58" t="s">
        <v>112</v>
      </c>
      <c r="E18" s="48">
        <v>1801</v>
      </c>
      <c r="F18" s="9" t="s">
        <v>29</v>
      </c>
      <c r="G18" s="10" t="s">
        <v>28</v>
      </c>
      <c r="H18" s="10" t="s">
        <v>11</v>
      </c>
      <c r="I18" s="23">
        <v>130</v>
      </c>
      <c r="J18" s="23">
        <v>190</v>
      </c>
      <c r="K18" s="23">
        <v>24</v>
      </c>
      <c r="L18" s="24"/>
      <c r="M18" s="25">
        <v>220</v>
      </c>
      <c r="N18" s="25">
        <v>90</v>
      </c>
      <c r="O18" s="23">
        <v>20</v>
      </c>
      <c r="P18" s="25">
        <v>25</v>
      </c>
      <c r="Q18" s="26"/>
      <c r="R18" s="26">
        <v>48</v>
      </c>
      <c r="S18" s="25">
        <v>12</v>
      </c>
      <c r="T18" s="23">
        <v>20</v>
      </c>
      <c r="U18" s="23">
        <v>60</v>
      </c>
      <c r="V18" s="25">
        <v>436</v>
      </c>
      <c r="W18" s="52">
        <f t="shared" si="1"/>
        <v>1275</v>
      </c>
      <c r="X18" s="27">
        <v>3.99</v>
      </c>
      <c r="Y18" s="27">
        <f t="shared" si="0"/>
        <v>5087.25</v>
      </c>
    </row>
    <row r="19" spans="1:25" ht="255" x14ac:dyDescent="0.25">
      <c r="A19" s="29">
        <v>16</v>
      </c>
      <c r="B19" s="59" t="s">
        <v>132</v>
      </c>
      <c r="C19" s="30" t="s">
        <v>83</v>
      </c>
      <c r="D19" s="61" t="s">
        <v>112</v>
      </c>
      <c r="E19" s="31">
        <v>1801</v>
      </c>
      <c r="F19" s="32" t="s">
        <v>30</v>
      </c>
      <c r="G19" s="33" t="s">
        <v>28</v>
      </c>
      <c r="H19" s="33" t="s">
        <v>11</v>
      </c>
      <c r="I19" s="34">
        <v>260</v>
      </c>
      <c r="J19" s="34">
        <v>220</v>
      </c>
      <c r="K19" s="34">
        <v>48</v>
      </c>
      <c r="L19" s="35">
        <v>100</v>
      </c>
      <c r="M19" s="36"/>
      <c r="N19" s="36">
        <v>65</v>
      </c>
      <c r="O19" s="34">
        <v>160</v>
      </c>
      <c r="P19" s="36">
        <v>10</v>
      </c>
      <c r="Q19" s="37"/>
      <c r="R19" s="37">
        <v>67</v>
      </c>
      <c r="S19" s="36"/>
      <c r="T19" s="34">
        <v>20</v>
      </c>
      <c r="U19" s="34">
        <v>20</v>
      </c>
      <c r="V19" s="36">
        <v>124</v>
      </c>
      <c r="W19" s="51">
        <f t="shared" si="1"/>
        <v>1094</v>
      </c>
      <c r="X19" s="38">
        <v>3.6</v>
      </c>
      <c r="Y19" s="38">
        <f t="shared" si="0"/>
        <v>3938.4</v>
      </c>
    </row>
    <row r="20" spans="1:25" ht="90" x14ac:dyDescent="0.25">
      <c r="A20" s="6">
        <v>17</v>
      </c>
      <c r="B20" s="57" t="s">
        <v>132</v>
      </c>
      <c r="C20" s="28" t="s">
        <v>84</v>
      </c>
      <c r="D20" s="58" t="s">
        <v>119</v>
      </c>
      <c r="E20" s="48">
        <v>1801</v>
      </c>
      <c r="F20" s="9" t="s">
        <v>31</v>
      </c>
      <c r="G20" s="10" t="s">
        <v>13</v>
      </c>
      <c r="H20" s="10" t="s">
        <v>11</v>
      </c>
      <c r="I20" s="23">
        <v>120</v>
      </c>
      <c r="J20" s="23"/>
      <c r="K20" s="23">
        <v>54</v>
      </c>
      <c r="L20" s="24">
        <v>25</v>
      </c>
      <c r="M20" s="25">
        <v>24</v>
      </c>
      <c r="N20" s="25">
        <v>125</v>
      </c>
      <c r="O20" s="23">
        <v>55</v>
      </c>
      <c r="P20" s="25">
        <v>30</v>
      </c>
      <c r="Q20" s="26">
        <v>15</v>
      </c>
      <c r="R20" s="26"/>
      <c r="S20" s="25">
        <v>10</v>
      </c>
      <c r="T20" s="23">
        <v>20</v>
      </c>
      <c r="U20" s="23">
        <v>12</v>
      </c>
      <c r="V20" s="25">
        <v>250</v>
      </c>
      <c r="W20" s="52">
        <f t="shared" si="1"/>
        <v>740</v>
      </c>
      <c r="X20" s="27">
        <v>8.5299999999999994</v>
      </c>
      <c r="Y20" s="27">
        <f t="shared" si="0"/>
        <v>6312.2</v>
      </c>
    </row>
    <row r="21" spans="1:25" ht="210" x14ac:dyDescent="0.25">
      <c r="A21" s="29">
        <v>18</v>
      </c>
      <c r="B21" s="59" t="s">
        <v>135</v>
      </c>
      <c r="C21" s="30" t="s">
        <v>85</v>
      </c>
      <c r="D21" s="61" t="s">
        <v>120</v>
      </c>
      <c r="E21" s="31">
        <v>1801</v>
      </c>
      <c r="F21" s="32" t="s">
        <v>32</v>
      </c>
      <c r="G21" s="33" t="s">
        <v>13</v>
      </c>
      <c r="H21" s="33" t="s">
        <v>11</v>
      </c>
      <c r="I21" s="34">
        <v>250</v>
      </c>
      <c r="J21" s="34"/>
      <c r="K21" s="34">
        <v>40</v>
      </c>
      <c r="L21" s="35">
        <v>120</v>
      </c>
      <c r="M21" s="36">
        <v>210</v>
      </c>
      <c r="N21" s="36">
        <v>850</v>
      </c>
      <c r="O21" s="34">
        <v>100</v>
      </c>
      <c r="P21" s="36">
        <v>10</v>
      </c>
      <c r="Q21" s="37">
        <v>100</v>
      </c>
      <c r="R21" s="37">
        <v>89</v>
      </c>
      <c r="S21" s="36">
        <v>46</v>
      </c>
      <c r="T21" s="34">
        <v>20</v>
      </c>
      <c r="U21" s="34">
        <v>150</v>
      </c>
      <c r="V21" s="36">
        <v>180</v>
      </c>
      <c r="W21" s="51">
        <f t="shared" si="1"/>
        <v>2165</v>
      </c>
      <c r="X21" s="38">
        <v>1.69</v>
      </c>
      <c r="Y21" s="38">
        <f t="shared" si="0"/>
        <v>3658.85</v>
      </c>
    </row>
    <row r="22" spans="1:25" ht="165" x14ac:dyDescent="0.25">
      <c r="A22" s="6">
        <v>19</v>
      </c>
      <c r="B22" s="57" t="s">
        <v>121</v>
      </c>
      <c r="C22" s="28" t="s">
        <v>86</v>
      </c>
      <c r="D22" s="58" t="s">
        <v>122</v>
      </c>
      <c r="E22" s="48">
        <v>1808</v>
      </c>
      <c r="F22" s="9" t="s">
        <v>33</v>
      </c>
      <c r="G22" s="10" t="s">
        <v>13</v>
      </c>
      <c r="H22" s="10" t="s">
        <v>11</v>
      </c>
      <c r="I22" s="23">
        <v>150</v>
      </c>
      <c r="J22" s="23">
        <v>960</v>
      </c>
      <c r="K22" s="23">
        <v>36</v>
      </c>
      <c r="L22" s="24">
        <v>20</v>
      </c>
      <c r="M22" s="25">
        <v>100</v>
      </c>
      <c r="N22" s="25">
        <v>400</v>
      </c>
      <c r="O22" s="23">
        <v>60</v>
      </c>
      <c r="P22" s="25">
        <v>20</v>
      </c>
      <c r="Q22" s="26">
        <v>100</v>
      </c>
      <c r="R22" s="26">
        <v>98</v>
      </c>
      <c r="S22" s="25">
        <v>7</v>
      </c>
      <c r="T22" s="23">
        <v>10</v>
      </c>
      <c r="U22" s="23">
        <v>240</v>
      </c>
      <c r="V22" s="25">
        <v>124</v>
      </c>
      <c r="W22" s="52">
        <f t="shared" si="1"/>
        <v>2325</v>
      </c>
      <c r="X22" s="27">
        <v>4</v>
      </c>
      <c r="Y22" s="27">
        <f t="shared" si="0"/>
        <v>9300</v>
      </c>
    </row>
    <row r="23" spans="1:25" ht="135" x14ac:dyDescent="0.25">
      <c r="A23" s="29">
        <v>20</v>
      </c>
      <c r="B23" s="59" t="s">
        <v>132</v>
      </c>
      <c r="C23" s="30" t="s">
        <v>87</v>
      </c>
      <c r="D23" s="61" t="s">
        <v>112</v>
      </c>
      <c r="E23" s="31">
        <v>1801</v>
      </c>
      <c r="F23" s="32" t="s">
        <v>34</v>
      </c>
      <c r="G23" s="33" t="s">
        <v>28</v>
      </c>
      <c r="H23" s="33" t="s">
        <v>11</v>
      </c>
      <c r="I23" s="34">
        <v>600</v>
      </c>
      <c r="J23" s="34">
        <v>285</v>
      </c>
      <c r="K23" s="34">
        <v>130</v>
      </c>
      <c r="L23" s="35">
        <v>500</v>
      </c>
      <c r="M23" s="36">
        <v>50</v>
      </c>
      <c r="N23" s="36">
        <v>680</v>
      </c>
      <c r="O23" s="34">
        <v>160</v>
      </c>
      <c r="P23" s="36">
        <v>25</v>
      </c>
      <c r="Q23" s="37">
        <v>100</v>
      </c>
      <c r="R23" s="37">
        <v>374</v>
      </c>
      <c r="S23" s="36">
        <v>34</v>
      </c>
      <c r="T23" s="34">
        <v>20</v>
      </c>
      <c r="U23" s="34">
        <v>12</v>
      </c>
      <c r="V23" s="36">
        <v>250</v>
      </c>
      <c r="W23" s="51">
        <f t="shared" si="1"/>
        <v>3220</v>
      </c>
      <c r="X23" s="38">
        <v>3.49</v>
      </c>
      <c r="Y23" s="38">
        <f t="shared" si="0"/>
        <v>11237.800000000001</v>
      </c>
    </row>
    <row r="24" spans="1:25" ht="180" x14ac:dyDescent="0.25">
      <c r="A24" s="6">
        <v>21</v>
      </c>
      <c r="B24" s="57" t="s">
        <v>123</v>
      </c>
      <c r="C24" s="28" t="s">
        <v>104</v>
      </c>
      <c r="D24" s="58" t="s">
        <v>124</v>
      </c>
      <c r="E24" s="48">
        <v>2502</v>
      </c>
      <c r="F24" s="9" t="s">
        <v>35</v>
      </c>
      <c r="G24" s="10" t="s">
        <v>36</v>
      </c>
      <c r="H24" s="10" t="s">
        <v>11</v>
      </c>
      <c r="I24" s="23">
        <v>60</v>
      </c>
      <c r="J24" s="23">
        <v>60</v>
      </c>
      <c r="K24" s="23">
        <v>30</v>
      </c>
      <c r="L24" s="24">
        <v>60</v>
      </c>
      <c r="M24" s="25">
        <v>100</v>
      </c>
      <c r="N24" s="25">
        <v>190</v>
      </c>
      <c r="O24" s="23">
        <v>70</v>
      </c>
      <c r="P24" s="25">
        <v>5</v>
      </c>
      <c r="Q24" s="26">
        <v>100</v>
      </c>
      <c r="R24" s="26">
        <v>41</v>
      </c>
      <c r="S24" s="25">
        <v>10</v>
      </c>
      <c r="T24" s="23">
        <v>50</v>
      </c>
      <c r="U24" s="23">
        <v>10</v>
      </c>
      <c r="V24" s="25">
        <v>60</v>
      </c>
      <c r="W24" s="52">
        <f t="shared" si="1"/>
        <v>846</v>
      </c>
      <c r="X24" s="27">
        <v>48.9</v>
      </c>
      <c r="Y24" s="27">
        <f t="shared" si="0"/>
        <v>41369.4</v>
      </c>
    </row>
    <row r="25" spans="1:25" ht="195" x14ac:dyDescent="0.25">
      <c r="A25" s="29">
        <v>22</v>
      </c>
      <c r="B25" s="59" t="s">
        <v>115</v>
      </c>
      <c r="C25" s="30" t="s">
        <v>88</v>
      </c>
      <c r="D25" s="61" t="s">
        <v>124</v>
      </c>
      <c r="E25" s="31">
        <v>2502</v>
      </c>
      <c r="F25" s="32" t="s">
        <v>37</v>
      </c>
      <c r="G25" s="33" t="s">
        <v>13</v>
      </c>
      <c r="H25" s="33" t="s">
        <v>11</v>
      </c>
      <c r="I25" s="34">
        <v>50</v>
      </c>
      <c r="J25" s="34"/>
      <c r="K25" s="34">
        <v>75</v>
      </c>
      <c r="L25" s="35">
        <v>60</v>
      </c>
      <c r="M25" s="36">
        <v>55</v>
      </c>
      <c r="N25" s="36">
        <v>130</v>
      </c>
      <c r="O25" s="34">
        <v>70</v>
      </c>
      <c r="P25" s="36">
        <v>10</v>
      </c>
      <c r="Q25" s="37">
        <v>100</v>
      </c>
      <c r="R25" s="37">
        <v>48</v>
      </c>
      <c r="S25" s="36">
        <v>10</v>
      </c>
      <c r="T25" s="34">
        <v>50</v>
      </c>
      <c r="U25" s="34">
        <v>10</v>
      </c>
      <c r="V25" s="36">
        <v>60</v>
      </c>
      <c r="W25" s="51">
        <f t="shared" si="1"/>
        <v>728</v>
      </c>
      <c r="X25" s="38">
        <v>21.89</v>
      </c>
      <c r="Y25" s="38">
        <f t="shared" si="0"/>
        <v>15935.92</v>
      </c>
    </row>
    <row r="26" spans="1:25" ht="210" customHeight="1" x14ac:dyDescent="0.25">
      <c r="A26" s="6">
        <v>23</v>
      </c>
      <c r="B26" s="57" t="s">
        <v>123</v>
      </c>
      <c r="C26" s="28" t="s">
        <v>89</v>
      </c>
      <c r="D26" s="58" t="s">
        <v>124</v>
      </c>
      <c r="E26" s="48">
        <v>2502</v>
      </c>
      <c r="F26" s="9" t="s">
        <v>38</v>
      </c>
      <c r="G26" s="10" t="s">
        <v>14</v>
      </c>
      <c r="H26" s="10" t="s">
        <v>11</v>
      </c>
      <c r="I26" s="23">
        <v>10</v>
      </c>
      <c r="J26" s="23">
        <v>23</v>
      </c>
      <c r="K26" s="23">
        <v>3</v>
      </c>
      <c r="L26" s="24">
        <v>20</v>
      </c>
      <c r="M26" s="25">
        <v>55</v>
      </c>
      <c r="N26" s="25">
        <v>20</v>
      </c>
      <c r="O26" s="23">
        <v>10</v>
      </c>
      <c r="P26" s="25">
        <v>2</v>
      </c>
      <c r="Q26" s="26"/>
      <c r="R26" s="26"/>
      <c r="S26" s="25">
        <v>5</v>
      </c>
      <c r="T26" s="23"/>
      <c r="U26" s="23">
        <v>1</v>
      </c>
      <c r="V26" s="25">
        <v>15</v>
      </c>
      <c r="W26" s="52">
        <f t="shared" si="1"/>
        <v>164</v>
      </c>
      <c r="X26" s="27">
        <v>103.99</v>
      </c>
      <c r="Y26" s="27">
        <f t="shared" si="0"/>
        <v>17054.36</v>
      </c>
    </row>
    <row r="27" spans="1:25" ht="180" x14ac:dyDescent="0.25">
      <c r="A27" s="29">
        <v>24</v>
      </c>
      <c r="B27" s="59" t="s">
        <v>123</v>
      </c>
      <c r="C27" s="30" t="s">
        <v>90</v>
      </c>
      <c r="D27" s="61" t="s">
        <v>124</v>
      </c>
      <c r="E27" s="31">
        <v>2502</v>
      </c>
      <c r="F27" s="32" t="s">
        <v>39</v>
      </c>
      <c r="G27" s="33" t="s">
        <v>13</v>
      </c>
      <c r="H27" s="33" t="s">
        <v>11</v>
      </c>
      <c r="I27" s="34">
        <v>150</v>
      </c>
      <c r="J27" s="34"/>
      <c r="K27" s="34">
        <v>32</v>
      </c>
      <c r="L27" s="35"/>
      <c r="M27" s="36">
        <v>10</v>
      </c>
      <c r="N27" s="36">
        <v>160</v>
      </c>
      <c r="O27" s="34">
        <v>35</v>
      </c>
      <c r="P27" s="36">
        <v>10</v>
      </c>
      <c r="Q27" s="37">
        <v>100</v>
      </c>
      <c r="R27" s="37">
        <v>43</v>
      </c>
      <c r="S27" s="36">
        <v>50</v>
      </c>
      <c r="T27" s="34">
        <v>50</v>
      </c>
      <c r="U27" s="34">
        <v>10</v>
      </c>
      <c r="V27" s="36">
        <v>125</v>
      </c>
      <c r="W27" s="51">
        <f t="shared" si="1"/>
        <v>775</v>
      </c>
      <c r="X27" s="38">
        <v>9.09</v>
      </c>
      <c r="Y27" s="38">
        <f t="shared" si="0"/>
        <v>7044.75</v>
      </c>
    </row>
    <row r="28" spans="1:25" ht="184.5" customHeight="1" x14ac:dyDescent="0.25">
      <c r="A28" s="6">
        <v>25</v>
      </c>
      <c r="B28" s="57" t="s">
        <v>123</v>
      </c>
      <c r="C28" s="28" t="s">
        <v>91</v>
      </c>
      <c r="D28" s="58" t="s">
        <v>124</v>
      </c>
      <c r="E28" s="48">
        <v>2502</v>
      </c>
      <c r="F28" s="9" t="s">
        <v>40</v>
      </c>
      <c r="G28" s="10" t="s">
        <v>36</v>
      </c>
      <c r="H28" s="10" t="s">
        <v>11</v>
      </c>
      <c r="I28" s="23">
        <v>150</v>
      </c>
      <c r="J28" s="23">
        <v>33</v>
      </c>
      <c r="K28" s="23">
        <v>24</v>
      </c>
      <c r="L28" s="24">
        <v>50</v>
      </c>
      <c r="M28" s="25">
        <v>55</v>
      </c>
      <c r="N28" s="25">
        <v>80</v>
      </c>
      <c r="O28" s="23">
        <v>60</v>
      </c>
      <c r="P28" s="25">
        <v>10</v>
      </c>
      <c r="Q28" s="26">
        <v>100</v>
      </c>
      <c r="R28" s="26">
        <v>43</v>
      </c>
      <c r="S28" s="25">
        <v>22</v>
      </c>
      <c r="T28" s="23">
        <v>50</v>
      </c>
      <c r="U28" s="23">
        <v>10</v>
      </c>
      <c r="V28" s="25">
        <v>94</v>
      </c>
      <c r="W28" s="52">
        <f t="shared" si="1"/>
        <v>781</v>
      </c>
      <c r="X28" s="27">
        <v>17</v>
      </c>
      <c r="Y28" s="27">
        <f t="shared" si="0"/>
        <v>13277</v>
      </c>
    </row>
    <row r="29" spans="1:25" ht="90" x14ac:dyDescent="0.25">
      <c r="A29" s="29">
        <v>26</v>
      </c>
      <c r="B29" s="59" t="s">
        <v>115</v>
      </c>
      <c r="C29" s="30" t="s">
        <v>92</v>
      </c>
      <c r="D29" s="61" t="s">
        <v>117</v>
      </c>
      <c r="E29" s="31">
        <v>6201</v>
      </c>
      <c r="F29" s="32" t="s">
        <v>41</v>
      </c>
      <c r="G29" s="33" t="s">
        <v>17</v>
      </c>
      <c r="H29" s="33" t="s">
        <v>42</v>
      </c>
      <c r="I29" s="34">
        <v>10</v>
      </c>
      <c r="J29" s="34"/>
      <c r="K29" s="34">
        <v>4</v>
      </c>
      <c r="L29" s="35">
        <v>2</v>
      </c>
      <c r="M29" s="36">
        <v>12</v>
      </c>
      <c r="N29" s="36">
        <v>35</v>
      </c>
      <c r="O29" s="34">
        <v>6</v>
      </c>
      <c r="P29" s="36">
        <v>10</v>
      </c>
      <c r="Q29" s="37">
        <v>150</v>
      </c>
      <c r="R29" s="37">
        <v>19</v>
      </c>
      <c r="S29" s="36"/>
      <c r="T29" s="34">
        <v>10</v>
      </c>
      <c r="U29" s="34">
        <v>5</v>
      </c>
      <c r="V29" s="36">
        <v>32</v>
      </c>
      <c r="W29" s="51">
        <f t="shared" si="1"/>
        <v>295</v>
      </c>
      <c r="X29" s="38">
        <v>64.5</v>
      </c>
      <c r="Y29" s="38">
        <f t="shared" si="0"/>
        <v>19027.5</v>
      </c>
    </row>
    <row r="30" spans="1:25" ht="256.5" customHeight="1" x14ac:dyDescent="0.25">
      <c r="A30" s="6">
        <v>27</v>
      </c>
      <c r="B30" s="57" t="s">
        <v>115</v>
      </c>
      <c r="C30" s="28" t="s">
        <v>93</v>
      </c>
      <c r="D30" s="58" t="s">
        <v>125</v>
      </c>
      <c r="E30" s="48">
        <v>6202</v>
      </c>
      <c r="F30" s="9" t="s">
        <v>43</v>
      </c>
      <c r="G30" s="10" t="s">
        <v>20</v>
      </c>
      <c r="H30" s="10" t="s">
        <v>11</v>
      </c>
      <c r="I30" s="23">
        <v>1152</v>
      </c>
      <c r="J30" s="23">
        <v>1500</v>
      </c>
      <c r="K30" s="23">
        <v>435</v>
      </c>
      <c r="L30" s="24">
        <v>800</v>
      </c>
      <c r="M30" s="25">
        <v>824</v>
      </c>
      <c r="N30" s="25">
        <v>800</v>
      </c>
      <c r="O30" s="23">
        <v>600</v>
      </c>
      <c r="P30" s="25">
        <v>50</v>
      </c>
      <c r="Q30" s="26">
        <v>700</v>
      </c>
      <c r="R30" s="26">
        <v>425</v>
      </c>
      <c r="S30" s="25">
        <v>151</v>
      </c>
      <c r="T30" s="23">
        <v>441</v>
      </c>
      <c r="U30" s="23">
        <v>600</v>
      </c>
      <c r="V30" s="25">
        <v>624</v>
      </c>
      <c r="W30" s="52">
        <f t="shared" si="1"/>
        <v>9102</v>
      </c>
      <c r="X30" s="27">
        <v>4.99</v>
      </c>
      <c r="Y30" s="27">
        <f t="shared" si="0"/>
        <v>45418.98</v>
      </c>
    </row>
    <row r="31" spans="1:25" ht="140.25" customHeight="1" x14ac:dyDescent="0.25">
      <c r="A31" s="29">
        <v>28</v>
      </c>
      <c r="B31" s="59" t="s">
        <v>121</v>
      </c>
      <c r="C31" s="30" t="s">
        <v>97</v>
      </c>
      <c r="D31" s="61" t="s">
        <v>126</v>
      </c>
      <c r="E31" s="31">
        <v>6202</v>
      </c>
      <c r="F31" s="32" t="s">
        <v>44</v>
      </c>
      <c r="G31" s="33" t="s">
        <v>17</v>
      </c>
      <c r="H31" s="33" t="s">
        <v>11</v>
      </c>
      <c r="I31" s="34"/>
      <c r="J31" s="34"/>
      <c r="K31" s="34"/>
      <c r="L31" s="35"/>
      <c r="M31" s="36">
        <v>12</v>
      </c>
      <c r="N31" s="36">
        <v>30</v>
      </c>
      <c r="O31" s="34">
        <v>32</v>
      </c>
      <c r="P31" s="36">
        <v>4</v>
      </c>
      <c r="Q31" s="37">
        <v>20</v>
      </c>
      <c r="R31" s="37">
        <v>2</v>
      </c>
      <c r="S31" s="36">
        <v>12</v>
      </c>
      <c r="T31" s="34">
        <v>10</v>
      </c>
      <c r="U31" s="34">
        <v>2</v>
      </c>
      <c r="V31" s="36">
        <v>3</v>
      </c>
      <c r="W31" s="51">
        <f t="shared" si="1"/>
        <v>127</v>
      </c>
      <c r="X31" s="38">
        <v>40</v>
      </c>
      <c r="Y31" s="38">
        <f t="shared" si="0"/>
        <v>5080</v>
      </c>
    </row>
    <row r="32" spans="1:25" ht="135" x14ac:dyDescent="0.25">
      <c r="A32" s="6">
        <v>29</v>
      </c>
      <c r="B32" s="57" t="s">
        <v>111</v>
      </c>
      <c r="C32" s="28" t="s">
        <v>96</v>
      </c>
      <c r="D32" s="58" t="s">
        <v>112</v>
      </c>
      <c r="E32" s="48">
        <v>6202</v>
      </c>
      <c r="F32" s="9" t="s">
        <v>45</v>
      </c>
      <c r="G32" s="10" t="s">
        <v>13</v>
      </c>
      <c r="H32" s="10" t="s">
        <v>11</v>
      </c>
      <c r="I32" s="23">
        <v>120</v>
      </c>
      <c r="J32" s="23">
        <v>80</v>
      </c>
      <c r="K32" s="23">
        <v>46</v>
      </c>
      <c r="L32" s="24">
        <v>100</v>
      </c>
      <c r="M32" s="25">
        <v>36</v>
      </c>
      <c r="N32" s="25">
        <v>550</v>
      </c>
      <c r="O32" s="23">
        <v>124</v>
      </c>
      <c r="P32" s="25">
        <v>40</v>
      </c>
      <c r="Q32" s="26">
        <v>100</v>
      </c>
      <c r="R32" s="26"/>
      <c r="S32" s="25">
        <v>12</v>
      </c>
      <c r="T32" s="23">
        <v>50</v>
      </c>
      <c r="U32" s="23">
        <v>24</v>
      </c>
      <c r="V32" s="25">
        <v>30</v>
      </c>
      <c r="W32" s="52">
        <f t="shared" si="1"/>
        <v>1312</v>
      </c>
      <c r="X32" s="27">
        <v>5.87</v>
      </c>
      <c r="Y32" s="27">
        <f t="shared" si="0"/>
        <v>7701.4400000000005</v>
      </c>
    </row>
    <row r="33" spans="1:25" ht="155.25" customHeight="1" x14ac:dyDescent="0.25">
      <c r="A33" s="29">
        <v>30</v>
      </c>
      <c r="B33" s="59" t="s">
        <v>121</v>
      </c>
      <c r="C33" s="47" t="s">
        <v>94</v>
      </c>
      <c r="D33" s="62" t="s">
        <v>127</v>
      </c>
      <c r="E33" s="31">
        <v>1504</v>
      </c>
      <c r="F33" s="32" t="s">
        <v>46</v>
      </c>
      <c r="G33" s="33" t="s">
        <v>47</v>
      </c>
      <c r="H33" s="33" t="s">
        <v>48</v>
      </c>
      <c r="I33" s="34">
        <v>250</v>
      </c>
      <c r="J33" s="34">
        <v>150</v>
      </c>
      <c r="K33" s="34"/>
      <c r="L33" s="35">
        <v>500</v>
      </c>
      <c r="M33" s="36"/>
      <c r="N33" s="36">
        <v>920</v>
      </c>
      <c r="O33" s="34">
        <v>300</v>
      </c>
      <c r="P33" s="36">
        <v>25</v>
      </c>
      <c r="Q33" s="37">
        <v>100</v>
      </c>
      <c r="R33" s="37">
        <v>31</v>
      </c>
      <c r="S33" s="36">
        <v>420</v>
      </c>
      <c r="T33" s="34">
        <v>250</v>
      </c>
      <c r="U33" s="34">
        <v>25</v>
      </c>
      <c r="V33" s="36">
        <v>50</v>
      </c>
      <c r="W33" s="51">
        <f t="shared" si="1"/>
        <v>3021</v>
      </c>
      <c r="X33" s="38">
        <v>5</v>
      </c>
      <c r="Y33" s="38">
        <f t="shared" si="0"/>
        <v>15105</v>
      </c>
    </row>
    <row r="34" spans="1:25" ht="298.5" customHeight="1" x14ac:dyDescent="0.25">
      <c r="A34" s="6">
        <v>31</v>
      </c>
      <c r="B34" s="57" t="s">
        <v>128</v>
      </c>
      <c r="C34" s="28" t="s">
        <v>95</v>
      </c>
      <c r="D34" s="58" t="s">
        <v>129</v>
      </c>
      <c r="E34" s="48">
        <v>1504</v>
      </c>
      <c r="F34" s="9" t="s">
        <v>49</v>
      </c>
      <c r="G34" s="10" t="s">
        <v>50</v>
      </c>
      <c r="H34" s="10" t="s">
        <v>48</v>
      </c>
      <c r="I34" s="23"/>
      <c r="J34" s="23"/>
      <c r="K34" s="23">
        <v>350</v>
      </c>
      <c r="L34" s="24"/>
      <c r="M34" s="25"/>
      <c r="N34" s="25"/>
      <c r="O34" s="23">
        <v>145</v>
      </c>
      <c r="P34" s="25">
        <v>25</v>
      </c>
      <c r="Q34" s="26"/>
      <c r="R34" s="26">
        <v>29</v>
      </c>
      <c r="S34" s="25">
        <v>300</v>
      </c>
      <c r="T34" s="23"/>
      <c r="U34" s="23"/>
      <c r="V34" s="25">
        <v>100</v>
      </c>
      <c r="W34" s="52">
        <f t="shared" si="1"/>
        <v>949</v>
      </c>
      <c r="X34" s="27">
        <v>5.14</v>
      </c>
      <c r="Y34" s="27">
        <f t="shared" si="0"/>
        <v>4877.8599999999997</v>
      </c>
    </row>
    <row r="35" spans="1:25" ht="135" x14ac:dyDescent="0.25">
      <c r="A35" s="29">
        <v>32</v>
      </c>
      <c r="B35" s="59" t="s">
        <v>130</v>
      </c>
      <c r="C35" s="30" t="s">
        <v>8</v>
      </c>
      <c r="D35" s="61" t="s">
        <v>131</v>
      </c>
      <c r="E35" s="31">
        <v>1602</v>
      </c>
      <c r="F35" s="32" t="s">
        <v>69</v>
      </c>
      <c r="G35" s="33" t="s">
        <v>13</v>
      </c>
      <c r="H35" s="33" t="s">
        <v>52</v>
      </c>
      <c r="I35" s="34">
        <v>5</v>
      </c>
      <c r="J35" s="34">
        <v>18</v>
      </c>
      <c r="K35" s="34">
        <v>5</v>
      </c>
      <c r="L35" s="35">
        <v>2</v>
      </c>
      <c r="M35" s="36"/>
      <c r="N35" s="36">
        <v>6</v>
      </c>
      <c r="O35" s="34">
        <v>10</v>
      </c>
      <c r="P35" s="36">
        <v>5</v>
      </c>
      <c r="Q35" s="37">
        <v>10</v>
      </c>
      <c r="R35" s="37"/>
      <c r="S35" s="36"/>
      <c r="T35" s="34">
        <v>7</v>
      </c>
      <c r="U35" s="34">
        <v>12</v>
      </c>
      <c r="V35" s="36">
        <v>6</v>
      </c>
      <c r="W35" s="51">
        <f t="shared" si="1"/>
        <v>86</v>
      </c>
      <c r="X35" s="38">
        <v>150</v>
      </c>
      <c r="Y35" s="38">
        <f t="shared" si="0"/>
        <v>12900</v>
      </c>
    </row>
    <row r="36" spans="1:25" ht="135" x14ac:dyDescent="0.25">
      <c r="A36" s="6">
        <v>33</v>
      </c>
      <c r="B36" s="57" t="s">
        <v>130</v>
      </c>
      <c r="C36" s="28" t="s">
        <v>9</v>
      </c>
      <c r="D36" s="58" t="s">
        <v>131</v>
      </c>
      <c r="E36" s="48">
        <v>1602</v>
      </c>
      <c r="F36" s="9" t="s">
        <v>51</v>
      </c>
      <c r="G36" s="10" t="s">
        <v>13</v>
      </c>
      <c r="H36" s="10" t="s">
        <v>52</v>
      </c>
      <c r="I36" s="23">
        <v>5</v>
      </c>
      <c r="J36" s="23">
        <v>18</v>
      </c>
      <c r="K36" s="23">
        <v>7</v>
      </c>
      <c r="L36" s="24">
        <v>2</v>
      </c>
      <c r="M36" s="25">
        <v>8</v>
      </c>
      <c r="N36" s="25">
        <v>4</v>
      </c>
      <c r="O36" s="23">
        <v>5</v>
      </c>
      <c r="P36" s="25">
        <v>5</v>
      </c>
      <c r="Q36" s="26">
        <v>10</v>
      </c>
      <c r="R36" s="26">
        <v>7</v>
      </c>
      <c r="S36" s="25"/>
      <c r="T36" s="23">
        <v>5</v>
      </c>
      <c r="U36" s="23">
        <v>12</v>
      </c>
      <c r="V36" s="25">
        <v>8</v>
      </c>
      <c r="W36" s="52">
        <f t="shared" si="1"/>
        <v>96</v>
      </c>
      <c r="X36" s="27">
        <v>315</v>
      </c>
      <c r="Y36" s="27">
        <f t="shared" si="0"/>
        <v>30240</v>
      </c>
    </row>
    <row r="37" spans="1:25" ht="135" x14ac:dyDescent="0.25">
      <c r="A37" s="39">
        <v>34</v>
      </c>
      <c r="B37" s="64" t="s">
        <v>130</v>
      </c>
      <c r="C37" s="30" t="s">
        <v>10</v>
      </c>
      <c r="D37" s="63" t="s">
        <v>131</v>
      </c>
      <c r="E37" s="40">
        <v>1806</v>
      </c>
      <c r="F37" s="32" t="s">
        <v>70</v>
      </c>
      <c r="G37" s="33" t="s">
        <v>13</v>
      </c>
      <c r="H37" s="33" t="s">
        <v>52</v>
      </c>
      <c r="I37" s="41">
        <v>5</v>
      </c>
      <c r="J37" s="41">
        <v>18</v>
      </c>
      <c r="K37" s="42">
        <v>3</v>
      </c>
      <c r="L37" s="43">
        <v>2</v>
      </c>
      <c r="M37" s="43">
        <v>10</v>
      </c>
      <c r="N37" s="43">
        <v>6</v>
      </c>
      <c r="O37" s="42">
        <v>6</v>
      </c>
      <c r="P37" s="43">
        <v>5</v>
      </c>
      <c r="Q37" s="42">
        <v>10</v>
      </c>
      <c r="R37" s="42"/>
      <c r="S37" s="43"/>
      <c r="T37" s="41">
        <v>4</v>
      </c>
      <c r="U37" s="41">
        <v>2</v>
      </c>
      <c r="V37" s="43">
        <v>3</v>
      </c>
      <c r="W37" s="53">
        <f t="shared" si="1"/>
        <v>74</v>
      </c>
      <c r="X37" s="44">
        <v>780</v>
      </c>
      <c r="Y37" s="44">
        <f t="shared" si="0"/>
        <v>57720</v>
      </c>
    </row>
    <row r="38" spans="1:25" ht="15.75" x14ac:dyDescent="0.25">
      <c r="A38" s="3"/>
      <c r="B38" s="3"/>
      <c r="C38" s="5"/>
      <c r="D38" s="5"/>
      <c r="E38" s="5"/>
      <c r="F38" s="5"/>
      <c r="G38" s="5"/>
      <c r="H38" s="5"/>
      <c r="I38" s="5"/>
      <c r="J38" s="5"/>
      <c r="K38" s="5"/>
      <c r="L38" s="5"/>
      <c r="M38" s="5"/>
      <c r="N38" s="5"/>
      <c r="O38" s="5"/>
      <c r="P38" s="5"/>
      <c r="Q38" s="5"/>
      <c r="R38" s="5"/>
      <c r="S38" s="5"/>
      <c r="T38" s="5"/>
      <c r="U38" s="5"/>
      <c r="V38" s="5"/>
      <c r="W38" s="5"/>
      <c r="X38" s="45" t="s">
        <v>68</v>
      </c>
      <c r="Y38" s="46">
        <f>SUM(Y4:Y37)</f>
        <v>964335.14</v>
      </c>
    </row>
    <row r="39" spans="1:25" ht="15.75" x14ac:dyDescent="0.25">
      <c r="A39" s="3"/>
      <c r="B39" s="3"/>
      <c r="C39" s="5"/>
      <c r="D39" s="5"/>
      <c r="E39" s="5"/>
      <c r="F39" s="5"/>
      <c r="G39" s="5"/>
      <c r="H39" s="5"/>
      <c r="I39" s="5"/>
      <c r="J39" s="5"/>
      <c r="K39" s="5"/>
      <c r="L39" s="5"/>
      <c r="M39" s="5"/>
      <c r="N39" s="5"/>
      <c r="O39" s="5"/>
      <c r="P39" s="5"/>
      <c r="Q39" s="5"/>
      <c r="R39" s="5"/>
      <c r="S39" s="5"/>
      <c r="T39" s="5"/>
      <c r="U39" s="5"/>
      <c r="V39" s="5"/>
      <c r="W39" s="5"/>
      <c r="X39" s="1"/>
      <c r="Y39" s="2"/>
    </row>
    <row r="40" spans="1:25" ht="15.75" x14ac:dyDescent="0.25">
      <c r="A40" s="3"/>
      <c r="B40" s="3"/>
      <c r="C40" s="5"/>
      <c r="D40" s="5"/>
      <c r="E40" s="5"/>
      <c r="F40" s="5"/>
      <c r="G40" s="5"/>
      <c r="H40" s="5"/>
      <c r="I40" s="5"/>
      <c r="J40" s="5"/>
      <c r="K40" s="5"/>
      <c r="L40" s="5"/>
      <c r="M40" s="5"/>
      <c r="N40" s="5"/>
      <c r="O40" s="5"/>
      <c r="P40" s="5"/>
      <c r="Q40" s="5"/>
      <c r="R40" s="5"/>
      <c r="S40" s="5"/>
      <c r="T40" s="5"/>
      <c r="U40" s="5"/>
      <c r="V40" s="5"/>
      <c r="W40" s="5"/>
      <c r="X40" s="1"/>
      <c r="Y40" s="2"/>
    </row>
  </sheetData>
  <mergeCells count="9">
    <mergeCell ref="A1:Y1"/>
    <mergeCell ref="A2:A3"/>
    <mergeCell ref="B2:B3"/>
    <mergeCell ref="C2:C3"/>
    <mergeCell ref="D2:D3"/>
    <mergeCell ref="H2:H3"/>
    <mergeCell ref="W2:W3"/>
    <mergeCell ref="X2:X3"/>
    <mergeCell ref="Y2:Y3"/>
  </mergeCells>
  <pageMargins left="0.51181102362204722" right="0.51181102362204722" top="0.98425196850393704" bottom="0.78740157480314965" header="0.31496062992125984" footer="0.31496062992125984"/>
  <pageSetup paperSize="9" scale="45" orientation="landscape" r:id="rId1"/>
  <headerFooter>
    <oddHeader xml:space="preserve">&amp;C&amp;"-,Negrito"&amp;16
</oddHeader>
    <oddFooter>&amp;Rv2</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C0D69-A0FC-4AFC-8110-B64EC49EAB2C}">
  <dimension ref="A1:Y40"/>
  <sheetViews>
    <sheetView tabSelected="1" zoomScale="80" zoomScaleNormal="80" zoomScaleSheetLayoutView="100" zoomScalePageLayoutView="80" workbookViewId="0">
      <selection activeCell="I3" sqref="I3"/>
    </sheetView>
  </sheetViews>
  <sheetFormatPr defaultRowHeight="15" x14ac:dyDescent="0.25"/>
  <cols>
    <col min="1" max="1" width="6.85546875" customWidth="1"/>
    <col min="2" max="2" width="26.140625" customWidth="1"/>
    <col min="3" max="3" width="46" style="4" customWidth="1"/>
    <col min="4" max="4" width="11.5703125" style="4" customWidth="1"/>
    <col min="5" max="5" width="8.5703125" style="4" customWidth="1"/>
    <col min="6" max="6" width="12.85546875" style="4" bestFit="1" customWidth="1"/>
    <col min="7" max="7" width="12" style="4" customWidth="1"/>
    <col min="8" max="8" width="9.85546875" style="4" customWidth="1"/>
    <col min="9" max="9" width="10" style="4" bestFit="1" customWidth="1"/>
    <col min="10" max="10" width="7.85546875" style="4" customWidth="1"/>
    <col min="11" max="11" width="6.85546875" style="4" bestFit="1" customWidth="1"/>
    <col min="12" max="12" width="7.140625" style="4" bestFit="1" customWidth="1"/>
    <col min="13" max="13" width="7.5703125" style="4" bestFit="1" customWidth="1"/>
    <col min="14" max="14" width="8" style="4" customWidth="1"/>
    <col min="15" max="15" width="8" style="4" bestFit="1" customWidth="1"/>
    <col min="16" max="16" width="8.7109375" style="4" bestFit="1" customWidth="1"/>
    <col min="17" max="17" width="7.42578125" style="4" bestFit="1" customWidth="1"/>
    <col min="18" max="18" width="6.7109375" style="4" bestFit="1" customWidth="1"/>
    <col min="19" max="19" width="7" style="4" bestFit="1" customWidth="1"/>
    <col min="20" max="20" width="7.28515625" style="4" customWidth="1"/>
    <col min="21" max="21" width="9.42578125" style="20" bestFit="1" customWidth="1"/>
    <col min="22" max="22" width="9.42578125" style="4" customWidth="1"/>
    <col min="23" max="23" width="9.5703125" style="4" customWidth="1"/>
    <col min="24" max="24" width="11.140625" customWidth="1"/>
    <col min="25" max="25" width="17.42578125" customWidth="1"/>
    <col min="27" max="27" width="12" customWidth="1"/>
  </cols>
  <sheetData>
    <row r="1" spans="1:25" ht="55.5" customHeight="1" x14ac:dyDescent="0.25">
      <c r="A1" s="70" t="s">
        <v>73</v>
      </c>
      <c r="B1" s="70"/>
      <c r="C1" s="70"/>
      <c r="D1" s="70"/>
      <c r="E1" s="70"/>
      <c r="F1" s="70"/>
      <c r="G1" s="70"/>
      <c r="H1" s="70"/>
      <c r="I1" s="70"/>
      <c r="J1" s="70"/>
      <c r="K1" s="70"/>
      <c r="L1" s="70"/>
      <c r="M1" s="70"/>
      <c r="N1" s="70"/>
      <c r="O1" s="70"/>
      <c r="P1" s="70"/>
      <c r="Q1" s="70"/>
      <c r="R1" s="70"/>
      <c r="S1" s="70"/>
      <c r="T1" s="70"/>
      <c r="U1" s="70"/>
      <c r="V1" s="70"/>
      <c r="W1" s="70"/>
      <c r="X1" s="70"/>
      <c r="Y1" s="70"/>
    </row>
    <row r="2" spans="1:25" s="2" customFormat="1" ht="31.15" customHeight="1" x14ac:dyDescent="0.25">
      <c r="A2" s="73" t="s">
        <v>0</v>
      </c>
      <c r="B2" s="73" t="s">
        <v>106</v>
      </c>
      <c r="C2" s="75" t="s">
        <v>1</v>
      </c>
      <c r="D2" s="75" t="s">
        <v>107</v>
      </c>
      <c r="E2" s="54" t="s">
        <v>2</v>
      </c>
      <c r="F2" s="54" t="s">
        <v>3</v>
      </c>
      <c r="G2" s="54" t="s">
        <v>4</v>
      </c>
      <c r="H2" s="68" t="s">
        <v>5</v>
      </c>
      <c r="I2" s="65" t="s">
        <v>53</v>
      </c>
      <c r="J2" s="65" t="s">
        <v>55</v>
      </c>
      <c r="K2" s="65" t="s">
        <v>56</v>
      </c>
      <c r="L2" s="65" t="s">
        <v>57</v>
      </c>
      <c r="M2" s="65" t="s">
        <v>58</v>
      </c>
      <c r="N2" s="65" t="s">
        <v>59</v>
      </c>
      <c r="O2" s="65" t="s">
        <v>60</v>
      </c>
      <c r="P2" s="65" t="s">
        <v>61</v>
      </c>
      <c r="Q2" s="65" t="s">
        <v>62</v>
      </c>
      <c r="R2" s="65" t="s">
        <v>63</v>
      </c>
      <c r="S2" s="65" t="s">
        <v>64</v>
      </c>
      <c r="T2" s="65" t="s">
        <v>65</v>
      </c>
      <c r="U2" s="65" t="s">
        <v>66</v>
      </c>
      <c r="V2" s="65" t="s">
        <v>67</v>
      </c>
      <c r="W2" s="68" t="s">
        <v>105</v>
      </c>
      <c r="X2" s="66" t="s">
        <v>136</v>
      </c>
      <c r="Y2" s="71" t="s">
        <v>137</v>
      </c>
    </row>
    <row r="3" spans="1:25" s="2" customFormat="1" ht="15.75" x14ac:dyDescent="0.25">
      <c r="A3" s="74"/>
      <c r="B3" s="74"/>
      <c r="C3" s="76"/>
      <c r="D3" s="76"/>
      <c r="E3" s="56"/>
      <c r="F3" s="56"/>
      <c r="G3" s="56"/>
      <c r="H3" s="69"/>
      <c r="I3" s="55" t="s">
        <v>54</v>
      </c>
      <c r="J3" s="56"/>
      <c r="K3" s="56"/>
      <c r="L3" s="56"/>
      <c r="M3" s="56"/>
      <c r="N3" s="56"/>
      <c r="O3" s="56"/>
      <c r="P3" s="56"/>
      <c r="Q3" s="56"/>
      <c r="R3" s="56"/>
      <c r="S3" s="56"/>
      <c r="T3" s="56"/>
      <c r="U3" s="56"/>
      <c r="V3" s="56"/>
      <c r="W3" s="69"/>
      <c r="X3" s="67"/>
      <c r="Y3" s="72"/>
    </row>
    <row r="4" spans="1:25" ht="45" customHeight="1" x14ac:dyDescent="0.25">
      <c r="A4" s="6">
        <v>1</v>
      </c>
      <c r="B4" s="57" t="s">
        <v>108</v>
      </c>
      <c r="C4" s="78" t="s">
        <v>138</v>
      </c>
      <c r="D4" s="58" t="s">
        <v>109</v>
      </c>
      <c r="E4" s="48">
        <v>1703</v>
      </c>
      <c r="F4" s="22">
        <v>504220643</v>
      </c>
      <c r="G4" s="10" t="s">
        <v>71</v>
      </c>
      <c r="H4" s="10" t="s">
        <v>11</v>
      </c>
      <c r="I4" s="23">
        <v>1200</v>
      </c>
      <c r="J4" s="23">
        <v>1720</v>
      </c>
      <c r="K4" s="23">
        <v>1536</v>
      </c>
      <c r="L4" s="24">
        <v>1480</v>
      </c>
      <c r="M4" s="25">
        <v>1616</v>
      </c>
      <c r="N4" s="25">
        <v>3040</v>
      </c>
      <c r="O4" s="23">
        <v>2192</v>
      </c>
      <c r="P4" s="25">
        <v>240</v>
      </c>
      <c r="Q4" s="26">
        <v>800</v>
      </c>
      <c r="R4" s="26">
        <v>424</v>
      </c>
      <c r="S4" s="25">
        <v>248</v>
      </c>
      <c r="T4" s="23">
        <v>1488</v>
      </c>
      <c r="U4" s="23">
        <v>400</v>
      </c>
      <c r="V4" s="25">
        <v>1920</v>
      </c>
      <c r="W4" s="50">
        <f>SUM(I4:V4)</f>
        <v>18304</v>
      </c>
      <c r="X4" s="27">
        <v>7.5</v>
      </c>
      <c r="Y4" s="27">
        <f t="shared" ref="Y4:Y37" si="0">X4*W4</f>
        <v>137280</v>
      </c>
    </row>
    <row r="5" spans="1:25" ht="45" customHeight="1" x14ac:dyDescent="0.25">
      <c r="A5" s="29">
        <v>2</v>
      </c>
      <c r="B5" s="59" t="s">
        <v>133</v>
      </c>
      <c r="C5" s="79" t="s">
        <v>139</v>
      </c>
      <c r="D5" s="61" t="s">
        <v>110</v>
      </c>
      <c r="E5" s="31">
        <v>1703</v>
      </c>
      <c r="F5" s="32" t="s">
        <v>12</v>
      </c>
      <c r="G5" s="33" t="s">
        <v>13</v>
      </c>
      <c r="H5" s="33" t="s">
        <v>11</v>
      </c>
      <c r="I5" s="34">
        <v>1400</v>
      </c>
      <c r="J5" s="34">
        <v>2630</v>
      </c>
      <c r="K5" s="34">
        <v>1400</v>
      </c>
      <c r="L5" s="35">
        <v>1600</v>
      </c>
      <c r="M5" s="36">
        <v>1154</v>
      </c>
      <c r="N5" s="36">
        <v>4300</v>
      </c>
      <c r="O5" s="34">
        <v>860</v>
      </c>
      <c r="P5" s="36">
        <v>100</v>
      </c>
      <c r="Q5" s="37">
        <v>900</v>
      </c>
      <c r="R5" s="37">
        <v>847</v>
      </c>
      <c r="S5" s="36"/>
      <c r="T5" s="34">
        <v>1136</v>
      </c>
      <c r="U5" s="34">
        <v>500</v>
      </c>
      <c r="V5" s="36">
        <v>36</v>
      </c>
      <c r="W5" s="51">
        <f t="shared" ref="W5:W37" si="1">SUM(I5:V5)</f>
        <v>16863</v>
      </c>
      <c r="X5" s="38">
        <v>16.600000000000001</v>
      </c>
      <c r="Y5" s="38">
        <f t="shared" si="0"/>
        <v>279925.80000000005</v>
      </c>
    </row>
    <row r="6" spans="1:25" ht="45" customHeight="1" x14ac:dyDescent="0.25">
      <c r="A6" s="21">
        <v>3</v>
      </c>
      <c r="B6" s="60" t="s">
        <v>134</v>
      </c>
      <c r="C6" s="78" t="s">
        <v>140</v>
      </c>
      <c r="D6" s="58" t="s">
        <v>110</v>
      </c>
      <c r="E6" s="49">
        <v>1703</v>
      </c>
      <c r="F6" s="22" t="s">
        <v>72</v>
      </c>
      <c r="G6" s="17" t="s">
        <v>71</v>
      </c>
      <c r="H6" s="17" t="s">
        <v>11</v>
      </c>
      <c r="I6" s="23">
        <v>480</v>
      </c>
      <c r="J6" s="23"/>
      <c r="K6" s="23"/>
      <c r="L6" s="24"/>
      <c r="M6" s="25"/>
      <c r="N6" s="25">
        <v>1728</v>
      </c>
      <c r="O6" s="23">
        <v>1584</v>
      </c>
      <c r="P6" s="25">
        <v>200</v>
      </c>
      <c r="Q6" s="26"/>
      <c r="R6" s="26"/>
      <c r="S6" s="25">
        <v>520</v>
      </c>
      <c r="T6" s="23"/>
      <c r="U6" s="23"/>
      <c r="V6" s="25">
        <v>4880</v>
      </c>
      <c r="W6" s="50">
        <f t="shared" si="1"/>
        <v>9392</v>
      </c>
      <c r="X6" s="27">
        <v>5.9</v>
      </c>
      <c r="Y6" s="27">
        <f t="shared" si="0"/>
        <v>55412.800000000003</v>
      </c>
    </row>
    <row r="7" spans="1:25" ht="45" customHeight="1" x14ac:dyDescent="0.25">
      <c r="A7" s="29">
        <v>4</v>
      </c>
      <c r="B7" s="59" t="s">
        <v>132</v>
      </c>
      <c r="C7" s="79" t="s">
        <v>141</v>
      </c>
      <c r="D7" s="61" t="s">
        <v>112</v>
      </c>
      <c r="E7" s="31">
        <v>1701</v>
      </c>
      <c r="F7" s="32" t="s">
        <v>15</v>
      </c>
      <c r="G7" s="33" t="s">
        <v>13</v>
      </c>
      <c r="H7" s="33" t="s">
        <v>11</v>
      </c>
      <c r="I7" s="34">
        <v>228</v>
      </c>
      <c r="J7" s="34"/>
      <c r="K7" s="34"/>
      <c r="L7" s="35"/>
      <c r="M7" s="36"/>
      <c r="N7" s="36"/>
      <c r="O7" s="34"/>
      <c r="P7" s="36">
        <v>80</v>
      </c>
      <c r="Q7" s="37">
        <v>50</v>
      </c>
      <c r="R7" s="37"/>
      <c r="S7" s="36">
        <v>7</v>
      </c>
      <c r="T7" s="34"/>
      <c r="U7" s="34"/>
      <c r="V7" s="36">
        <v>562</v>
      </c>
      <c r="W7" s="51">
        <f t="shared" si="1"/>
        <v>927</v>
      </c>
      <c r="X7" s="38">
        <v>7.7</v>
      </c>
      <c r="Y7" s="38">
        <f t="shared" si="0"/>
        <v>7137.9000000000005</v>
      </c>
    </row>
    <row r="8" spans="1:25" ht="45" customHeight="1" x14ac:dyDescent="0.25">
      <c r="A8" s="21">
        <v>5</v>
      </c>
      <c r="B8" s="60" t="s">
        <v>132</v>
      </c>
      <c r="C8" s="78" t="s">
        <v>142</v>
      </c>
      <c r="D8" s="58" t="s">
        <v>112</v>
      </c>
      <c r="E8" s="49">
        <v>1701</v>
      </c>
      <c r="F8" s="22" t="s">
        <v>16</v>
      </c>
      <c r="G8" s="17" t="s">
        <v>17</v>
      </c>
      <c r="H8" s="17" t="s">
        <v>11</v>
      </c>
      <c r="I8" s="23"/>
      <c r="J8" s="23">
        <v>130</v>
      </c>
      <c r="K8" s="23">
        <v>85</v>
      </c>
      <c r="L8" s="24">
        <v>120</v>
      </c>
      <c r="M8" s="25">
        <v>40</v>
      </c>
      <c r="N8" s="25">
        <v>210</v>
      </c>
      <c r="O8" s="23">
        <v>143</v>
      </c>
      <c r="P8" s="25">
        <v>40</v>
      </c>
      <c r="Q8" s="26">
        <v>100</v>
      </c>
      <c r="R8" s="26">
        <v>26</v>
      </c>
      <c r="S8" s="25">
        <v>7</v>
      </c>
      <c r="T8" s="23">
        <v>50</v>
      </c>
      <c r="U8" s="23">
        <v>65</v>
      </c>
      <c r="V8" s="25">
        <v>124</v>
      </c>
      <c r="W8" s="52">
        <f t="shared" si="1"/>
        <v>1140</v>
      </c>
      <c r="X8" s="27">
        <v>15.99</v>
      </c>
      <c r="Y8" s="27">
        <f t="shared" si="0"/>
        <v>18228.599999999999</v>
      </c>
    </row>
    <row r="9" spans="1:25" ht="45" customHeight="1" x14ac:dyDescent="0.25">
      <c r="A9" s="29">
        <v>6</v>
      </c>
      <c r="B9" s="59" t="s">
        <v>132</v>
      </c>
      <c r="C9" s="79" t="s">
        <v>143</v>
      </c>
      <c r="D9" s="61" t="s">
        <v>112</v>
      </c>
      <c r="E9" s="31">
        <v>1701</v>
      </c>
      <c r="F9" s="32" t="s">
        <v>18</v>
      </c>
      <c r="G9" s="33" t="s">
        <v>13</v>
      </c>
      <c r="H9" s="33" t="s">
        <v>11</v>
      </c>
      <c r="I9" s="34"/>
      <c r="J9" s="34">
        <v>30</v>
      </c>
      <c r="K9" s="34"/>
      <c r="L9" s="35"/>
      <c r="M9" s="36"/>
      <c r="N9" s="36">
        <v>20</v>
      </c>
      <c r="O9" s="34"/>
      <c r="P9" s="36">
        <v>100</v>
      </c>
      <c r="Q9" s="37"/>
      <c r="R9" s="37"/>
      <c r="S9" s="36"/>
      <c r="T9" s="34"/>
      <c r="U9" s="34"/>
      <c r="V9" s="36"/>
      <c r="W9" s="51">
        <f t="shared" si="1"/>
        <v>150</v>
      </c>
      <c r="X9" s="38">
        <v>6.85</v>
      </c>
      <c r="Y9" s="38">
        <f t="shared" si="0"/>
        <v>1027.5</v>
      </c>
    </row>
    <row r="10" spans="1:25" ht="45" customHeight="1" x14ac:dyDescent="0.25">
      <c r="A10" s="21">
        <v>7</v>
      </c>
      <c r="B10" s="60" t="s">
        <v>113</v>
      </c>
      <c r="C10" s="78" t="s">
        <v>144</v>
      </c>
      <c r="D10" s="58" t="s">
        <v>114</v>
      </c>
      <c r="E10" s="49">
        <v>1801</v>
      </c>
      <c r="F10" s="22" t="s">
        <v>19</v>
      </c>
      <c r="G10" s="17" t="s">
        <v>20</v>
      </c>
      <c r="H10" s="17" t="s">
        <v>11</v>
      </c>
      <c r="I10" s="23">
        <v>1500</v>
      </c>
      <c r="J10" s="23">
        <v>1740</v>
      </c>
      <c r="K10" s="23">
        <v>816</v>
      </c>
      <c r="L10" s="24">
        <v>840</v>
      </c>
      <c r="M10" s="25">
        <v>1256</v>
      </c>
      <c r="N10" s="25">
        <v>1300</v>
      </c>
      <c r="O10" s="23">
        <v>794</v>
      </c>
      <c r="P10" s="25">
        <v>100</v>
      </c>
      <c r="Q10" s="26">
        <v>400</v>
      </c>
      <c r="R10" s="26">
        <v>470</v>
      </c>
      <c r="S10" s="25">
        <v>202</v>
      </c>
      <c r="T10" s="23">
        <v>452</v>
      </c>
      <c r="U10" s="23">
        <v>600</v>
      </c>
      <c r="V10" s="25">
        <v>624</v>
      </c>
      <c r="W10" s="52">
        <f t="shared" si="1"/>
        <v>11094</v>
      </c>
      <c r="X10" s="27">
        <v>2.59</v>
      </c>
      <c r="Y10" s="27">
        <f t="shared" si="0"/>
        <v>28733.46</v>
      </c>
    </row>
    <row r="11" spans="1:25" ht="45" customHeight="1" x14ac:dyDescent="0.25">
      <c r="A11" s="29">
        <v>8</v>
      </c>
      <c r="B11" s="59" t="s">
        <v>115</v>
      </c>
      <c r="C11" s="79" t="s">
        <v>145</v>
      </c>
      <c r="D11" s="61" t="s">
        <v>116</v>
      </c>
      <c r="E11" s="31">
        <v>1807</v>
      </c>
      <c r="F11" s="32" t="s">
        <v>21</v>
      </c>
      <c r="G11" s="33" t="s">
        <v>17</v>
      </c>
      <c r="H11" s="33" t="s">
        <v>11</v>
      </c>
      <c r="I11" s="34">
        <v>8</v>
      </c>
      <c r="J11" s="34">
        <v>80</v>
      </c>
      <c r="K11" s="34"/>
      <c r="L11" s="35">
        <v>5</v>
      </c>
      <c r="M11" s="36">
        <v>12</v>
      </c>
      <c r="N11" s="36">
        <v>28</v>
      </c>
      <c r="O11" s="34">
        <v>14</v>
      </c>
      <c r="P11" s="36">
        <v>6</v>
      </c>
      <c r="Q11" s="37"/>
      <c r="R11" s="37"/>
      <c r="S11" s="36"/>
      <c r="T11" s="34"/>
      <c r="U11" s="34"/>
      <c r="V11" s="36">
        <v>44</v>
      </c>
      <c r="W11" s="51">
        <f t="shared" si="1"/>
        <v>197</v>
      </c>
      <c r="X11" s="38">
        <v>51.7</v>
      </c>
      <c r="Y11" s="38">
        <f t="shared" si="0"/>
        <v>10184.900000000001</v>
      </c>
    </row>
    <row r="12" spans="1:25" ht="45" customHeight="1" x14ac:dyDescent="0.25">
      <c r="A12" s="6">
        <v>9</v>
      </c>
      <c r="B12" s="57" t="s">
        <v>115</v>
      </c>
      <c r="C12" s="78" t="s">
        <v>146</v>
      </c>
      <c r="D12" s="58" t="s">
        <v>117</v>
      </c>
      <c r="E12" s="48">
        <v>1807</v>
      </c>
      <c r="F12" s="9" t="s">
        <v>22</v>
      </c>
      <c r="G12" s="10" t="s">
        <v>17</v>
      </c>
      <c r="H12" s="10" t="s">
        <v>11</v>
      </c>
      <c r="I12" s="23">
        <v>6</v>
      </c>
      <c r="J12" s="23"/>
      <c r="K12" s="23"/>
      <c r="L12" s="24">
        <v>5</v>
      </c>
      <c r="M12" s="25"/>
      <c r="N12" s="25">
        <v>17</v>
      </c>
      <c r="O12" s="23">
        <v>14</v>
      </c>
      <c r="P12" s="25">
        <v>4</v>
      </c>
      <c r="Q12" s="26"/>
      <c r="R12" s="26"/>
      <c r="S12" s="25"/>
      <c r="T12" s="23"/>
      <c r="U12" s="23"/>
      <c r="V12" s="25">
        <v>63</v>
      </c>
      <c r="W12" s="52">
        <f t="shared" si="1"/>
        <v>109</v>
      </c>
      <c r="X12" s="27">
        <v>77</v>
      </c>
      <c r="Y12" s="27">
        <f t="shared" si="0"/>
        <v>8393</v>
      </c>
    </row>
    <row r="13" spans="1:25" ht="45" customHeight="1" x14ac:dyDescent="0.25">
      <c r="A13" s="29">
        <v>10</v>
      </c>
      <c r="B13" s="59" t="s">
        <v>115</v>
      </c>
      <c r="C13" s="79" t="s">
        <v>147</v>
      </c>
      <c r="D13" s="61" t="s">
        <v>118</v>
      </c>
      <c r="E13" s="31">
        <v>1801</v>
      </c>
      <c r="F13" s="32" t="s">
        <v>23</v>
      </c>
      <c r="G13" s="33" t="s">
        <v>17</v>
      </c>
      <c r="H13" s="33" t="s">
        <v>11</v>
      </c>
      <c r="I13" s="34">
        <v>30</v>
      </c>
      <c r="J13" s="34">
        <v>100</v>
      </c>
      <c r="K13" s="34">
        <v>10</v>
      </c>
      <c r="L13" s="35">
        <v>3</v>
      </c>
      <c r="M13" s="36">
        <v>64</v>
      </c>
      <c r="N13" s="36">
        <v>135</v>
      </c>
      <c r="O13" s="34">
        <v>5</v>
      </c>
      <c r="P13" s="36">
        <v>20</v>
      </c>
      <c r="Q13" s="37">
        <v>20</v>
      </c>
      <c r="R13" s="37">
        <v>58</v>
      </c>
      <c r="S13" s="36">
        <v>34</v>
      </c>
      <c r="T13" s="34">
        <v>20</v>
      </c>
      <c r="U13" s="34">
        <v>17</v>
      </c>
      <c r="V13" s="36">
        <v>36</v>
      </c>
      <c r="W13" s="51">
        <f t="shared" si="1"/>
        <v>552</v>
      </c>
      <c r="X13" s="38">
        <v>22.26</v>
      </c>
      <c r="Y13" s="38">
        <f t="shared" si="0"/>
        <v>12287.52</v>
      </c>
    </row>
    <row r="14" spans="1:25" ht="45" customHeight="1" x14ac:dyDescent="0.25">
      <c r="A14" s="6">
        <v>11</v>
      </c>
      <c r="B14" s="57" t="s">
        <v>132</v>
      </c>
      <c r="C14" s="78" t="s">
        <v>148</v>
      </c>
      <c r="D14" s="58" t="s">
        <v>112</v>
      </c>
      <c r="E14" s="48">
        <v>1801</v>
      </c>
      <c r="F14" s="9" t="s">
        <v>24</v>
      </c>
      <c r="G14" s="10" t="s">
        <v>17</v>
      </c>
      <c r="H14" s="10" t="s">
        <v>11</v>
      </c>
      <c r="I14" s="23"/>
      <c r="J14" s="23">
        <v>35</v>
      </c>
      <c r="K14" s="23"/>
      <c r="L14" s="24"/>
      <c r="M14" s="25">
        <v>136</v>
      </c>
      <c r="N14" s="25">
        <v>190</v>
      </c>
      <c r="O14" s="23">
        <v>29</v>
      </c>
      <c r="P14" s="25">
        <v>50</v>
      </c>
      <c r="Q14" s="26">
        <v>200</v>
      </c>
      <c r="R14" s="26"/>
      <c r="S14" s="25">
        <v>12</v>
      </c>
      <c r="T14" s="23">
        <v>12</v>
      </c>
      <c r="U14" s="23">
        <v>120</v>
      </c>
      <c r="V14" s="25"/>
      <c r="W14" s="52">
        <f t="shared" si="1"/>
        <v>784</v>
      </c>
      <c r="X14" s="27">
        <v>13.49</v>
      </c>
      <c r="Y14" s="27">
        <f t="shared" si="0"/>
        <v>10576.16</v>
      </c>
    </row>
    <row r="15" spans="1:25" ht="45" customHeight="1" x14ac:dyDescent="0.25">
      <c r="A15" s="29">
        <v>12</v>
      </c>
      <c r="B15" s="59" t="s">
        <v>132</v>
      </c>
      <c r="C15" s="79" t="s">
        <v>149</v>
      </c>
      <c r="D15" s="61" t="s">
        <v>112</v>
      </c>
      <c r="E15" s="31">
        <v>1801</v>
      </c>
      <c r="F15" s="32" t="s">
        <v>25</v>
      </c>
      <c r="G15" s="33" t="s">
        <v>13</v>
      </c>
      <c r="H15" s="33" t="s">
        <v>11</v>
      </c>
      <c r="I15" s="34">
        <v>1200</v>
      </c>
      <c r="J15" s="34">
        <v>595</v>
      </c>
      <c r="K15" s="34">
        <v>456</v>
      </c>
      <c r="L15" s="35">
        <v>900</v>
      </c>
      <c r="M15" s="36"/>
      <c r="N15" s="36">
        <v>800</v>
      </c>
      <c r="O15" s="34">
        <v>854</v>
      </c>
      <c r="P15" s="36">
        <v>50</v>
      </c>
      <c r="Q15" s="37">
        <v>600</v>
      </c>
      <c r="R15" s="37">
        <v>482</v>
      </c>
      <c r="S15" s="36">
        <v>24</v>
      </c>
      <c r="T15" s="34">
        <v>200</v>
      </c>
      <c r="U15" s="34">
        <v>648</v>
      </c>
      <c r="V15" s="36">
        <v>624</v>
      </c>
      <c r="W15" s="51">
        <f t="shared" si="1"/>
        <v>7433</v>
      </c>
      <c r="X15" s="38">
        <v>2.79</v>
      </c>
      <c r="Y15" s="38">
        <f t="shared" si="0"/>
        <v>20738.07</v>
      </c>
    </row>
    <row r="16" spans="1:25" ht="45" customHeight="1" x14ac:dyDescent="0.25">
      <c r="A16" s="6">
        <v>13</v>
      </c>
      <c r="B16" s="57" t="s">
        <v>132</v>
      </c>
      <c r="C16" s="78" t="s">
        <v>150</v>
      </c>
      <c r="D16" s="58" t="s">
        <v>112</v>
      </c>
      <c r="E16" s="48">
        <v>1801</v>
      </c>
      <c r="F16" s="9" t="s">
        <v>26</v>
      </c>
      <c r="G16" s="10" t="s">
        <v>13</v>
      </c>
      <c r="H16" s="10" t="s">
        <v>11</v>
      </c>
      <c r="I16" s="23">
        <v>1200</v>
      </c>
      <c r="J16" s="23">
        <v>470</v>
      </c>
      <c r="K16" s="23">
        <v>358</v>
      </c>
      <c r="L16" s="24">
        <v>500</v>
      </c>
      <c r="M16" s="25">
        <v>600</v>
      </c>
      <c r="N16" s="25">
        <v>1500</v>
      </c>
      <c r="O16" s="23">
        <v>700</v>
      </c>
      <c r="P16" s="25">
        <v>100</v>
      </c>
      <c r="Q16" s="26">
        <v>800</v>
      </c>
      <c r="R16" s="26">
        <v>389</v>
      </c>
      <c r="S16" s="25">
        <v>125</v>
      </c>
      <c r="T16" s="23">
        <v>20</v>
      </c>
      <c r="U16" s="23">
        <v>648</v>
      </c>
      <c r="V16" s="25">
        <v>1124</v>
      </c>
      <c r="W16" s="52">
        <f t="shared" si="1"/>
        <v>8534</v>
      </c>
      <c r="X16" s="27">
        <v>2.98</v>
      </c>
      <c r="Y16" s="27">
        <f t="shared" si="0"/>
        <v>25431.32</v>
      </c>
    </row>
    <row r="17" spans="1:25" ht="45" customHeight="1" x14ac:dyDescent="0.25">
      <c r="A17" s="29">
        <v>14</v>
      </c>
      <c r="B17" s="59" t="s">
        <v>115</v>
      </c>
      <c r="C17" s="79" t="s">
        <v>151</v>
      </c>
      <c r="D17" s="61" t="s">
        <v>120</v>
      </c>
      <c r="E17" s="31">
        <v>1801</v>
      </c>
      <c r="F17" s="32" t="s">
        <v>27</v>
      </c>
      <c r="G17" s="33" t="s">
        <v>28</v>
      </c>
      <c r="H17" s="33" t="s">
        <v>11</v>
      </c>
      <c r="I17" s="34">
        <v>480</v>
      </c>
      <c r="J17" s="34">
        <v>1940</v>
      </c>
      <c r="K17" s="34">
        <v>200</v>
      </c>
      <c r="L17" s="35">
        <v>600</v>
      </c>
      <c r="M17" s="36">
        <v>508</v>
      </c>
      <c r="N17" s="36">
        <v>1990</v>
      </c>
      <c r="O17" s="34">
        <v>350</v>
      </c>
      <c r="P17" s="36">
        <v>50</v>
      </c>
      <c r="Q17" s="37">
        <v>300</v>
      </c>
      <c r="R17" s="37">
        <v>427</v>
      </c>
      <c r="S17" s="36">
        <v>84</v>
      </c>
      <c r="T17" s="34">
        <v>414</v>
      </c>
      <c r="U17" s="34">
        <v>100</v>
      </c>
      <c r="V17" s="36">
        <v>144</v>
      </c>
      <c r="W17" s="51">
        <f t="shared" si="1"/>
        <v>7587</v>
      </c>
      <c r="X17" s="38">
        <v>2.2000000000000002</v>
      </c>
      <c r="Y17" s="38">
        <f t="shared" si="0"/>
        <v>16691.400000000001</v>
      </c>
    </row>
    <row r="18" spans="1:25" ht="45" customHeight="1" x14ac:dyDescent="0.25">
      <c r="A18" s="6">
        <v>15</v>
      </c>
      <c r="B18" s="57" t="s">
        <v>132</v>
      </c>
      <c r="C18" s="78" t="s">
        <v>152</v>
      </c>
      <c r="D18" s="58" t="s">
        <v>112</v>
      </c>
      <c r="E18" s="48">
        <v>1801</v>
      </c>
      <c r="F18" s="9" t="s">
        <v>29</v>
      </c>
      <c r="G18" s="10" t="s">
        <v>28</v>
      </c>
      <c r="H18" s="10" t="s">
        <v>11</v>
      </c>
      <c r="I18" s="23">
        <v>130</v>
      </c>
      <c r="J18" s="23">
        <v>190</v>
      </c>
      <c r="K18" s="23">
        <v>24</v>
      </c>
      <c r="L18" s="24"/>
      <c r="M18" s="25">
        <v>220</v>
      </c>
      <c r="N18" s="25">
        <v>90</v>
      </c>
      <c r="O18" s="23">
        <v>20</v>
      </c>
      <c r="P18" s="25">
        <v>25</v>
      </c>
      <c r="Q18" s="26"/>
      <c r="R18" s="26">
        <v>48</v>
      </c>
      <c r="S18" s="25">
        <v>12</v>
      </c>
      <c r="T18" s="23">
        <v>20</v>
      </c>
      <c r="U18" s="23">
        <v>60</v>
      </c>
      <c r="V18" s="25">
        <v>436</v>
      </c>
      <c r="W18" s="52">
        <f t="shared" si="1"/>
        <v>1275</v>
      </c>
      <c r="X18" s="27">
        <v>3.99</v>
      </c>
      <c r="Y18" s="27">
        <f t="shared" si="0"/>
        <v>5087.25</v>
      </c>
    </row>
    <row r="19" spans="1:25" ht="45" customHeight="1" x14ac:dyDescent="0.25">
      <c r="A19" s="29">
        <v>16</v>
      </c>
      <c r="B19" s="59" t="s">
        <v>132</v>
      </c>
      <c r="C19" s="79" t="s">
        <v>153</v>
      </c>
      <c r="D19" s="61" t="s">
        <v>112</v>
      </c>
      <c r="E19" s="31">
        <v>1801</v>
      </c>
      <c r="F19" s="32" t="s">
        <v>30</v>
      </c>
      <c r="G19" s="33" t="s">
        <v>28</v>
      </c>
      <c r="H19" s="33" t="s">
        <v>11</v>
      </c>
      <c r="I19" s="34">
        <v>260</v>
      </c>
      <c r="J19" s="34">
        <v>220</v>
      </c>
      <c r="K19" s="34">
        <v>48</v>
      </c>
      <c r="L19" s="35">
        <v>100</v>
      </c>
      <c r="M19" s="36"/>
      <c r="N19" s="36">
        <v>65</v>
      </c>
      <c r="O19" s="34">
        <v>160</v>
      </c>
      <c r="P19" s="36">
        <v>10</v>
      </c>
      <c r="Q19" s="37"/>
      <c r="R19" s="37">
        <v>67</v>
      </c>
      <c r="S19" s="36"/>
      <c r="T19" s="34">
        <v>20</v>
      </c>
      <c r="U19" s="34">
        <v>20</v>
      </c>
      <c r="V19" s="36">
        <v>124</v>
      </c>
      <c r="W19" s="51">
        <f t="shared" si="1"/>
        <v>1094</v>
      </c>
      <c r="X19" s="38">
        <v>3.6</v>
      </c>
      <c r="Y19" s="38">
        <f t="shared" si="0"/>
        <v>3938.4</v>
      </c>
    </row>
    <row r="20" spans="1:25" ht="45" customHeight="1" x14ac:dyDescent="0.25">
      <c r="A20" s="6">
        <v>17</v>
      </c>
      <c r="B20" s="57" t="s">
        <v>132</v>
      </c>
      <c r="C20" s="78" t="s">
        <v>154</v>
      </c>
      <c r="D20" s="58" t="s">
        <v>119</v>
      </c>
      <c r="E20" s="48">
        <v>1801</v>
      </c>
      <c r="F20" s="9" t="s">
        <v>31</v>
      </c>
      <c r="G20" s="10" t="s">
        <v>13</v>
      </c>
      <c r="H20" s="10" t="s">
        <v>11</v>
      </c>
      <c r="I20" s="23">
        <v>120</v>
      </c>
      <c r="J20" s="23"/>
      <c r="K20" s="23">
        <v>54</v>
      </c>
      <c r="L20" s="24">
        <v>25</v>
      </c>
      <c r="M20" s="25">
        <v>24</v>
      </c>
      <c r="N20" s="25">
        <v>125</v>
      </c>
      <c r="O20" s="23">
        <v>55</v>
      </c>
      <c r="P20" s="25">
        <v>30</v>
      </c>
      <c r="Q20" s="26">
        <v>15</v>
      </c>
      <c r="R20" s="26"/>
      <c r="S20" s="25">
        <v>10</v>
      </c>
      <c r="T20" s="23">
        <v>20</v>
      </c>
      <c r="U20" s="23">
        <v>12</v>
      </c>
      <c r="V20" s="25">
        <v>250</v>
      </c>
      <c r="W20" s="52">
        <f t="shared" si="1"/>
        <v>740</v>
      </c>
      <c r="X20" s="27">
        <v>8.5299999999999994</v>
      </c>
      <c r="Y20" s="27">
        <f t="shared" si="0"/>
        <v>6312.2</v>
      </c>
    </row>
    <row r="21" spans="1:25" ht="45" customHeight="1" x14ac:dyDescent="0.25">
      <c r="A21" s="29">
        <v>18</v>
      </c>
      <c r="B21" s="59" t="s">
        <v>135</v>
      </c>
      <c r="C21" s="79" t="s">
        <v>155</v>
      </c>
      <c r="D21" s="61" t="s">
        <v>120</v>
      </c>
      <c r="E21" s="31">
        <v>1801</v>
      </c>
      <c r="F21" s="32" t="s">
        <v>32</v>
      </c>
      <c r="G21" s="33" t="s">
        <v>13</v>
      </c>
      <c r="H21" s="33" t="s">
        <v>11</v>
      </c>
      <c r="I21" s="34">
        <v>250</v>
      </c>
      <c r="J21" s="34"/>
      <c r="K21" s="34">
        <v>40</v>
      </c>
      <c r="L21" s="35">
        <v>120</v>
      </c>
      <c r="M21" s="36">
        <v>210</v>
      </c>
      <c r="N21" s="36">
        <v>850</v>
      </c>
      <c r="O21" s="34">
        <v>100</v>
      </c>
      <c r="P21" s="36">
        <v>10</v>
      </c>
      <c r="Q21" s="37">
        <v>100</v>
      </c>
      <c r="R21" s="37">
        <v>89</v>
      </c>
      <c r="S21" s="36">
        <v>46</v>
      </c>
      <c r="T21" s="34">
        <v>20</v>
      </c>
      <c r="U21" s="34">
        <v>150</v>
      </c>
      <c r="V21" s="36">
        <v>180</v>
      </c>
      <c r="W21" s="51">
        <f t="shared" si="1"/>
        <v>2165</v>
      </c>
      <c r="X21" s="38">
        <v>1.69</v>
      </c>
      <c r="Y21" s="38">
        <f t="shared" si="0"/>
        <v>3658.85</v>
      </c>
    </row>
    <row r="22" spans="1:25" ht="45" customHeight="1" x14ac:dyDescent="0.25">
      <c r="A22" s="6">
        <v>19</v>
      </c>
      <c r="B22" s="57" t="s">
        <v>121</v>
      </c>
      <c r="C22" s="78" t="s">
        <v>156</v>
      </c>
      <c r="D22" s="58" t="s">
        <v>122</v>
      </c>
      <c r="E22" s="48">
        <v>1808</v>
      </c>
      <c r="F22" s="9" t="s">
        <v>33</v>
      </c>
      <c r="G22" s="10" t="s">
        <v>13</v>
      </c>
      <c r="H22" s="10" t="s">
        <v>11</v>
      </c>
      <c r="I22" s="23">
        <v>150</v>
      </c>
      <c r="J22" s="23">
        <v>960</v>
      </c>
      <c r="K22" s="23">
        <v>36</v>
      </c>
      <c r="L22" s="24">
        <v>20</v>
      </c>
      <c r="M22" s="25">
        <v>100</v>
      </c>
      <c r="N22" s="25">
        <v>400</v>
      </c>
      <c r="O22" s="23">
        <v>60</v>
      </c>
      <c r="P22" s="25">
        <v>20</v>
      </c>
      <c r="Q22" s="26">
        <v>100</v>
      </c>
      <c r="R22" s="26">
        <v>98</v>
      </c>
      <c r="S22" s="25">
        <v>7</v>
      </c>
      <c r="T22" s="23">
        <v>10</v>
      </c>
      <c r="U22" s="23">
        <v>240</v>
      </c>
      <c r="V22" s="25">
        <v>124</v>
      </c>
      <c r="W22" s="52">
        <f t="shared" si="1"/>
        <v>2325</v>
      </c>
      <c r="X22" s="27">
        <v>4</v>
      </c>
      <c r="Y22" s="27">
        <f t="shared" si="0"/>
        <v>9300</v>
      </c>
    </row>
    <row r="23" spans="1:25" ht="45" customHeight="1" x14ac:dyDescent="0.25">
      <c r="A23" s="29">
        <v>20</v>
      </c>
      <c r="B23" s="59" t="s">
        <v>132</v>
      </c>
      <c r="C23" s="79" t="s">
        <v>157</v>
      </c>
      <c r="D23" s="61" t="s">
        <v>112</v>
      </c>
      <c r="E23" s="31">
        <v>1801</v>
      </c>
      <c r="F23" s="32" t="s">
        <v>34</v>
      </c>
      <c r="G23" s="33" t="s">
        <v>28</v>
      </c>
      <c r="H23" s="33" t="s">
        <v>11</v>
      </c>
      <c r="I23" s="34">
        <v>600</v>
      </c>
      <c r="J23" s="34">
        <v>285</v>
      </c>
      <c r="K23" s="34">
        <v>130</v>
      </c>
      <c r="L23" s="35">
        <v>500</v>
      </c>
      <c r="M23" s="36">
        <v>50</v>
      </c>
      <c r="N23" s="36">
        <v>680</v>
      </c>
      <c r="O23" s="34">
        <v>160</v>
      </c>
      <c r="P23" s="36">
        <v>25</v>
      </c>
      <c r="Q23" s="37">
        <v>100</v>
      </c>
      <c r="R23" s="37">
        <v>374</v>
      </c>
      <c r="S23" s="36">
        <v>34</v>
      </c>
      <c r="T23" s="34">
        <v>20</v>
      </c>
      <c r="U23" s="34">
        <v>12</v>
      </c>
      <c r="V23" s="36">
        <v>250</v>
      </c>
      <c r="W23" s="51">
        <f t="shared" si="1"/>
        <v>3220</v>
      </c>
      <c r="X23" s="38">
        <v>3.49</v>
      </c>
      <c r="Y23" s="38">
        <f t="shared" si="0"/>
        <v>11237.800000000001</v>
      </c>
    </row>
    <row r="24" spans="1:25" ht="45" customHeight="1" x14ac:dyDescent="0.25">
      <c r="A24" s="6">
        <v>21</v>
      </c>
      <c r="B24" s="57" t="s">
        <v>123</v>
      </c>
      <c r="C24" s="78" t="s">
        <v>158</v>
      </c>
      <c r="D24" s="58" t="s">
        <v>124</v>
      </c>
      <c r="E24" s="48">
        <v>2502</v>
      </c>
      <c r="F24" s="9" t="s">
        <v>35</v>
      </c>
      <c r="G24" s="10" t="s">
        <v>36</v>
      </c>
      <c r="H24" s="10" t="s">
        <v>11</v>
      </c>
      <c r="I24" s="23">
        <v>60</v>
      </c>
      <c r="J24" s="23">
        <v>60</v>
      </c>
      <c r="K24" s="23">
        <v>30</v>
      </c>
      <c r="L24" s="24">
        <v>60</v>
      </c>
      <c r="M24" s="25">
        <v>100</v>
      </c>
      <c r="N24" s="25">
        <v>190</v>
      </c>
      <c r="O24" s="23">
        <v>70</v>
      </c>
      <c r="P24" s="25">
        <v>5</v>
      </c>
      <c r="Q24" s="26">
        <v>100</v>
      </c>
      <c r="R24" s="26">
        <v>41</v>
      </c>
      <c r="S24" s="25">
        <v>10</v>
      </c>
      <c r="T24" s="23">
        <v>50</v>
      </c>
      <c r="U24" s="23">
        <v>10</v>
      </c>
      <c r="V24" s="25">
        <v>60</v>
      </c>
      <c r="W24" s="52">
        <f t="shared" si="1"/>
        <v>846</v>
      </c>
      <c r="X24" s="27">
        <v>48.9</v>
      </c>
      <c r="Y24" s="27">
        <f t="shared" si="0"/>
        <v>41369.4</v>
      </c>
    </row>
    <row r="25" spans="1:25" ht="45" customHeight="1" x14ac:dyDescent="0.25">
      <c r="A25" s="29">
        <v>22</v>
      </c>
      <c r="B25" s="59" t="s">
        <v>115</v>
      </c>
      <c r="C25" s="79" t="s">
        <v>159</v>
      </c>
      <c r="D25" s="61" t="s">
        <v>124</v>
      </c>
      <c r="E25" s="31">
        <v>2502</v>
      </c>
      <c r="F25" s="32" t="s">
        <v>37</v>
      </c>
      <c r="G25" s="33" t="s">
        <v>13</v>
      </c>
      <c r="H25" s="33" t="s">
        <v>11</v>
      </c>
      <c r="I25" s="34">
        <v>50</v>
      </c>
      <c r="J25" s="34"/>
      <c r="K25" s="34">
        <v>75</v>
      </c>
      <c r="L25" s="35">
        <v>60</v>
      </c>
      <c r="M25" s="36">
        <v>55</v>
      </c>
      <c r="N25" s="36">
        <v>130</v>
      </c>
      <c r="O25" s="34">
        <v>70</v>
      </c>
      <c r="P25" s="36">
        <v>10</v>
      </c>
      <c r="Q25" s="37">
        <v>100</v>
      </c>
      <c r="R25" s="37">
        <v>48</v>
      </c>
      <c r="S25" s="36">
        <v>10</v>
      </c>
      <c r="T25" s="34">
        <v>50</v>
      </c>
      <c r="U25" s="34">
        <v>10</v>
      </c>
      <c r="V25" s="36">
        <v>60</v>
      </c>
      <c r="W25" s="51">
        <f t="shared" si="1"/>
        <v>728</v>
      </c>
      <c r="X25" s="38">
        <v>21.89</v>
      </c>
      <c r="Y25" s="38">
        <f t="shared" si="0"/>
        <v>15935.92</v>
      </c>
    </row>
    <row r="26" spans="1:25" ht="45" customHeight="1" x14ac:dyDescent="0.25">
      <c r="A26" s="6">
        <v>23</v>
      </c>
      <c r="B26" s="57" t="s">
        <v>123</v>
      </c>
      <c r="C26" s="78" t="s">
        <v>160</v>
      </c>
      <c r="D26" s="58" t="s">
        <v>124</v>
      </c>
      <c r="E26" s="48">
        <v>2502</v>
      </c>
      <c r="F26" s="9" t="s">
        <v>38</v>
      </c>
      <c r="G26" s="10" t="s">
        <v>14</v>
      </c>
      <c r="H26" s="10" t="s">
        <v>11</v>
      </c>
      <c r="I26" s="23">
        <v>10</v>
      </c>
      <c r="J26" s="23">
        <v>23</v>
      </c>
      <c r="K26" s="23">
        <v>3</v>
      </c>
      <c r="L26" s="24">
        <v>20</v>
      </c>
      <c r="M26" s="25">
        <v>55</v>
      </c>
      <c r="N26" s="25">
        <v>20</v>
      </c>
      <c r="O26" s="23">
        <v>10</v>
      </c>
      <c r="P26" s="25">
        <v>2</v>
      </c>
      <c r="Q26" s="26"/>
      <c r="R26" s="26"/>
      <c r="S26" s="25">
        <v>5</v>
      </c>
      <c r="T26" s="23"/>
      <c r="U26" s="23">
        <v>1</v>
      </c>
      <c r="V26" s="25">
        <v>15</v>
      </c>
      <c r="W26" s="52">
        <f t="shared" si="1"/>
        <v>164</v>
      </c>
      <c r="X26" s="27">
        <v>103.99</v>
      </c>
      <c r="Y26" s="27">
        <f t="shared" si="0"/>
        <v>17054.36</v>
      </c>
    </row>
    <row r="27" spans="1:25" ht="45" customHeight="1" x14ac:dyDescent="0.25">
      <c r="A27" s="29">
        <v>24</v>
      </c>
      <c r="B27" s="59" t="s">
        <v>123</v>
      </c>
      <c r="C27" s="79" t="s">
        <v>161</v>
      </c>
      <c r="D27" s="61" t="s">
        <v>124</v>
      </c>
      <c r="E27" s="31">
        <v>2502</v>
      </c>
      <c r="F27" s="32" t="s">
        <v>39</v>
      </c>
      <c r="G27" s="33" t="s">
        <v>13</v>
      </c>
      <c r="H27" s="33" t="s">
        <v>11</v>
      </c>
      <c r="I27" s="34">
        <v>150</v>
      </c>
      <c r="J27" s="34"/>
      <c r="K27" s="34">
        <v>32</v>
      </c>
      <c r="L27" s="35"/>
      <c r="M27" s="36">
        <v>10</v>
      </c>
      <c r="N27" s="36">
        <v>160</v>
      </c>
      <c r="O27" s="34">
        <v>35</v>
      </c>
      <c r="P27" s="36">
        <v>10</v>
      </c>
      <c r="Q27" s="37">
        <v>100</v>
      </c>
      <c r="R27" s="37">
        <v>43</v>
      </c>
      <c r="S27" s="36">
        <v>50</v>
      </c>
      <c r="T27" s="34">
        <v>50</v>
      </c>
      <c r="U27" s="34">
        <v>10</v>
      </c>
      <c r="V27" s="36">
        <v>125</v>
      </c>
      <c r="W27" s="51">
        <f t="shared" si="1"/>
        <v>775</v>
      </c>
      <c r="X27" s="38">
        <v>9.09</v>
      </c>
      <c r="Y27" s="38">
        <f t="shared" si="0"/>
        <v>7044.75</v>
      </c>
    </row>
    <row r="28" spans="1:25" ht="45" customHeight="1" x14ac:dyDescent="0.25">
      <c r="A28" s="6">
        <v>25</v>
      </c>
      <c r="B28" s="57" t="s">
        <v>123</v>
      </c>
      <c r="C28" s="78" t="s">
        <v>162</v>
      </c>
      <c r="D28" s="58" t="s">
        <v>124</v>
      </c>
      <c r="E28" s="48">
        <v>2502</v>
      </c>
      <c r="F28" s="9" t="s">
        <v>40</v>
      </c>
      <c r="G28" s="10" t="s">
        <v>36</v>
      </c>
      <c r="H28" s="10" t="s">
        <v>11</v>
      </c>
      <c r="I28" s="23">
        <v>150</v>
      </c>
      <c r="J28" s="23">
        <v>33</v>
      </c>
      <c r="K28" s="23">
        <v>24</v>
      </c>
      <c r="L28" s="24">
        <v>50</v>
      </c>
      <c r="M28" s="25">
        <v>55</v>
      </c>
      <c r="N28" s="25">
        <v>80</v>
      </c>
      <c r="O28" s="23">
        <v>60</v>
      </c>
      <c r="P28" s="25">
        <v>10</v>
      </c>
      <c r="Q28" s="26">
        <v>100</v>
      </c>
      <c r="R28" s="26">
        <v>43</v>
      </c>
      <c r="S28" s="25">
        <v>22</v>
      </c>
      <c r="T28" s="23">
        <v>50</v>
      </c>
      <c r="U28" s="23">
        <v>10</v>
      </c>
      <c r="V28" s="25">
        <v>94</v>
      </c>
      <c r="W28" s="52">
        <f t="shared" si="1"/>
        <v>781</v>
      </c>
      <c r="X28" s="27">
        <v>17</v>
      </c>
      <c r="Y28" s="27">
        <f t="shared" si="0"/>
        <v>13277</v>
      </c>
    </row>
    <row r="29" spans="1:25" ht="45" customHeight="1" x14ac:dyDescent="0.25">
      <c r="A29" s="29">
        <v>26</v>
      </c>
      <c r="B29" s="59" t="s">
        <v>115</v>
      </c>
      <c r="C29" s="79" t="s">
        <v>163</v>
      </c>
      <c r="D29" s="61" t="s">
        <v>117</v>
      </c>
      <c r="E29" s="31">
        <v>6201</v>
      </c>
      <c r="F29" s="32" t="s">
        <v>41</v>
      </c>
      <c r="G29" s="33" t="s">
        <v>17</v>
      </c>
      <c r="H29" s="33" t="s">
        <v>42</v>
      </c>
      <c r="I29" s="34">
        <v>10</v>
      </c>
      <c r="J29" s="34"/>
      <c r="K29" s="34">
        <v>4</v>
      </c>
      <c r="L29" s="35">
        <v>2</v>
      </c>
      <c r="M29" s="36">
        <v>12</v>
      </c>
      <c r="N29" s="36">
        <v>35</v>
      </c>
      <c r="O29" s="34">
        <v>6</v>
      </c>
      <c r="P29" s="36">
        <v>10</v>
      </c>
      <c r="Q29" s="37">
        <v>150</v>
      </c>
      <c r="R29" s="37">
        <v>19</v>
      </c>
      <c r="S29" s="36"/>
      <c r="T29" s="34">
        <v>10</v>
      </c>
      <c r="U29" s="34">
        <v>5</v>
      </c>
      <c r="V29" s="36">
        <v>32</v>
      </c>
      <c r="W29" s="51">
        <f t="shared" si="1"/>
        <v>295</v>
      </c>
      <c r="X29" s="38">
        <v>64.5</v>
      </c>
      <c r="Y29" s="38">
        <f t="shared" si="0"/>
        <v>19027.5</v>
      </c>
    </row>
    <row r="30" spans="1:25" ht="45" customHeight="1" x14ac:dyDescent="0.25">
      <c r="A30" s="6">
        <v>27</v>
      </c>
      <c r="B30" s="57" t="s">
        <v>115</v>
      </c>
      <c r="C30" s="78" t="s">
        <v>164</v>
      </c>
      <c r="D30" s="58" t="s">
        <v>125</v>
      </c>
      <c r="E30" s="48">
        <v>6202</v>
      </c>
      <c r="F30" s="9" t="s">
        <v>43</v>
      </c>
      <c r="G30" s="10" t="s">
        <v>20</v>
      </c>
      <c r="H30" s="10" t="s">
        <v>11</v>
      </c>
      <c r="I30" s="23">
        <v>1152</v>
      </c>
      <c r="J30" s="23">
        <v>1500</v>
      </c>
      <c r="K30" s="23">
        <v>435</v>
      </c>
      <c r="L30" s="24">
        <v>800</v>
      </c>
      <c r="M30" s="25">
        <v>824</v>
      </c>
      <c r="N30" s="25">
        <v>800</v>
      </c>
      <c r="O30" s="23">
        <v>600</v>
      </c>
      <c r="P30" s="25">
        <v>50</v>
      </c>
      <c r="Q30" s="26">
        <v>700</v>
      </c>
      <c r="R30" s="26">
        <v>425</v>
      </c>
      <c r="S30" s="25">
        <v>151</v>
      </c>
      <c r="T30" s="23">
        <v>441</v>
      </c>
      <c r="U30" s="23">
        <v>600</v>
      </c>
      <c r="V30" s="25">
        <v>624</v>
      </c>
      <c r="W30" s="52">
        <f t="shared" si="1"/>
        <v>9102</v>
      </c>
      <c r="X30" s="27">
        <v>4.99</v>
      </c>
      <c r="Y30" s="27">
        <f t="shared" si="0"/>
        <v>45418.98</v>
      </c>
    </row>
    <row r="31" spans="1:25" ht="45" customHeight="1" x14ac:dyDescent="0.25">
      <c r="A31" s="29">
        <v>28</v>
      </c>
      <c r="B31" s="59" t="s">
        <v>121</v>
      </c>
      <c r="C31" s="79" t="s">
        <v>165</v>
      </c>
      <c r="D31" s="61" t="s">
        <v>126</v>
      </c>
      <c r="E31" s="31">
        <v>6202</v>
      </c>
      <c r="F31" s="32" t="s">
        <v>44</v>
      </c>
      <c r="G31" s="33" t="s">
        <v>17</v>
      </c>
      <c r="H31" s="33" t="s">
        <v>11</v>
      </c>
      <c r="I31" s="34"/>
      <c r="J31" s="34"/>
      <c r="K31" s="34"/>
      <c r="L31" s="35"/>
      <c r="M31" s="36">
        <v>12</v>
      </c>
      <c r="N31" s="36">
        <v>30</v>
      </c>
      <c r="O31" s="34">
        <v>32</v>
      </c>
      <c r="P31" s="36">
        <v>4</v>
      </c>
      <c r="Q31" s="37">
        <v>20</v>
      </c>
      <c r="R31" s="37">
        <v>2</v>
      </c>
      <c r="S31" s="36">
        <v>12</v>
      </c>
      <c r="T31" s="34">
        <v>10</v>
      </c>
      <c r="U31" s="34">
        <v>2</v>
      </c>
      <c r="V31" s="36">
        <v>3</v>
      </c>
      <c r="W31" s="51">
        <f t="shared" si="1"/>
        <v>127</v>
      </c>
      <c r="X31" s="38">
        <v>40</v>
      </c>
      <c r="Y31" s="38">
        <f t="shared" si="0"/>
        <v>5080</v>
      </c>
    </row>
    <row r="32" spans="1:25" ht="45" customHeight="1" x14ac:dyDescent="0.25">
      <c r="A32" s="6">
        <v>29</v>
      </c>
      <c r="B32" s="57" t="s">
        <v>111</v>
      </c>
      <c r="C32" s="78" t="s">
        <v>166</v>
      </c>
      <c r="D32" s="58" t="s">
        <v>112</v>
      </c>
      <c r="E32" s="48">
        <v>6202</v>
      </c>
      <c r="F32" s="9" t="s">
        <v>45</v>
      </c>
      <c r="G32" s="10" t="s">
        <v>13</v>
      </c>
      <c r="H32" s="10" t="s">
        <v>11</v>
      </c>
      <c r="I32" s="23">
        <v>120</v>
      </c>
      <c r="J32" s="23">
        <v>80</v>
      </c>
      <c r="K32" s="23">
        <v>46</v>
      </c>
      <c r="L32" s="24">
        <v>100</v>
      </c>
      <c r="M32" s="25">
        <v>36</v>
      </c>
      <c r="N32" s="25">
        <v>550</v>
      </c>
      <c r="O32" s="23">
        <v>124</v>
      </c>
      <c r="P32" s="25">
        <v>40</v>
      </c>
      <c r="Q32" s="26">
        <v>100</v>
      </c>
      <c r="R32" s="26"/>
      <c r="S32" s="25">
        <v>12</v>
      </c>
      <c r="T32" s="23">
        <v>50</v>
      </c>
      <c r="U32" s="23">
        <v>24</v>
      </c>
      <c r="V32" s="25">
        <v>30</v>
      </c>
      <c r="W32" s="52">
        <f t="shared" si="1"/>
        <v>1312</v>
      </c>
      <c r="X32" s="27">
        <v>5.87</v>
      </c>
      <c r="Y32" s="27">
        <f t="shared" si="0"/>
        <v>7701.4400000000005</v>
      </c>
    </row>
    <row r="33" spans="1:25" ht="45" customHeight="1" x14ac:dyDescent="0.25">
      <c r="A33" s="29">
        <v>30</v>
      </c>
      <c r="B33" s="59" t="s">
        <v>121</v>
      </c>
      <c r="C33" s="80" t="s">
        <v>167</v>
      </c>
      <c r="D33" s="62" t="s">
        <v>127</v>
      </c>
      <c r="E33" s="31">
        <v>1504</v>
      </c>
      <c r="F33" s="32" t="s">
        <v>46</v>
      </c>
      <c r="G33" s="33" t="s">
        <v>47</v>
      </c>
      <c r="H33" s="33" t="s">
        <v>48</v>
      </c>
      <c r="I33" s="34">
        <v>250</v>
      </c>
      <c r="J33" s="34">
        <v>150</v>
      </c>
      <c r="K33" s="34"/>
      <c r="L33" s="35">
        <v>500</v>
      </c>
      <c r="M33" s="36"/>
      <c r="N33" s="36">
        <v>920</v>
      </c>
      <c r="O33" s="34">
        <v>300</v>
      </c>
      <c r="P33" s="36">
        <v>25</v>
      </c>
      <c r="Q33" s="37">
        <v>100</v>
      </c>
      <c r="R33" s="37">
        <v>31</v>
      </c>
      <c r="S33" s="36">
        <v>420</v>
      </c>
      <c r="T33" s="34">
        <v>250</v>
      </c>
      <c r="U33" s="34">
        <v>25</v>
      </c>
      <c r="V33" s="36">
        <v>50</v>
      </c>
      <c r="W33" s="51">
        <f t="shared" si="1"/>
        <v>3021</v>
      </c>
      <c r="X33" s="38">
        <v>5</v>
      </c>
      <c r="Y33" s="38">
        <f t="shared" si="0"/>
        <v>15105</v>
      </c>
    </row>
    <row r="34" spans="1:25" ht="45" customHeight="1" x14ac:dyDescent="0.25">
      <c r="A34" s="6">
        <v>31</v>
      </c>
      <c r="B34" s="57" t="s">
        <v>128</v>
      </c>
      <c r="C34" s="78" t="s">
        <v>168</v>
      </c>
      <c r="D34" s="58" t="s">
        <v>129</v>
      </c>
      <c r="E34" s="48">
        <v>1504</v>
      </c>
      <c r="F34" s="9" t="s">
        <v>49</v>
      </c>
      <c r="G34" s="10" t="s">
        <v>50</v>
      </c>
      <c r="H34" s="10" t="s">
        <v>48</v>
      </c>
      <c r="I34" s="23"/>
      <c r="J34" s="23"/>
      <c r="K34" s="23">
        <v>350</v>
      </c>
      <c r="L34" s="24"/>
      <c r="M34" s="25"/>
      <c r="N34" s="25"/>
      <c r="O34" s="23">
        <v>145</v>
      </c>
      <c r="P34" s="25">
        <v>25</v>
      </c>
      <c r="Q34" s="26"/>
      <c r="R34" s="26">
        <v>29</v>
      </c>
      <c r="S34" s="25">
        <v>300</v>
      </c>
      <c r="T34" s="23"/>
      <c r="U34" s="23"/>
      <c r="V34" s="25">
        <v>100</v>
      </c>
      <c r="W34" s="52">
        <f t="shared" si="1"/>
        <v>949</v>
      </c>
      <c r="X34" s="27">
        <v>5.14</v>
      </c>
      <c r="Y34" s="27">
        <f t="shared" si="0"/>
        <v>4877.8599999999997</v>
      </c>
    </row>
    <row r="35" spans="1:25" ht="45" customHeight="1" x14ac:dyDescent="0.25">
      <c r="A35" s="29">
        <v>32</v>
      </c>
      <c r="B35" s="59" t="s">
        <v>130</v>
      </c>
      <c r="C35" s="79" t="s">
        <v>169</v>
      </c>
      <c r="D35" s="61" t="s">
        <v>131</v>
      </c>
      <c r="E35" s="31">
        <v>1602</v>
      </c>
      <c r="F35" s="32" t="s">
        <v>69</v>
      </c>
      <c r="G35" s="33" t="s">
        <v>13</v>
      </c>
      <c r="H35" s="33" t="s">
        <v>52</v>
      </c>
      <c r="I35" s="34">
        <v>5</v>
      </c>
      <c r="J35" s="34">
        <v>18</v>
      </c>
      <c r="K35" s="34">
        <v>5</v>
      </c>
      <c r="L35" s="35">
        <v>2</v>
      </c>
      <c r="M35" s="36"/>
      <c r="N35" s="36">
        <v>6</v>
      </c>
      <c r="O35" s="34">
        <v>10</v>
      </c>
      <c r="P35" s="36">
        <v>5</v>
      </c>
      <c r="Q35" s="37">
        <v>10</v>
      </c>
      <c r="R35" s="37"/>
      <c r="S35" s="36"/>
      <c r="T35" s="34">
        <v>7</v>
      </c>
      <c r="U35" s="34">
        <v>12</v>
      </c>
      <c r="V35" s="36">
        <v>6</v>
      </c>
      <c r="W35" s="51">
        <f t="shared" si="1"/>
        <v>86</v>
      </c>
      <c r="X35" s="38">
        <v>150</v>
      </c>
      <c r="Y35" s="38">
        <f t="shared" si="0"/>
        <v>12900</v>
      </c>
    </row>
    <row r="36" spans="1:25" ht="45" customHeight="1" x14ac:dyDescent="0.25">
      <c r="A36" s="6">
        <v>33</v>
      </c>
      <c r="B36" s="57" t="s">
        <v>130</v>
      </c>
      <c r="C36" s="78" t="s">
        <v>170</v>
      </c>
      <c r="D36" s="58" t="s">
        <v>131</v>
      </c>
      <c r="E36" s="48">
        <v>1602</v>
      </c>
      <c r="F36" s="9" t="s">
        <v>51</v>
      </c>
      <c r="G36" s="10" t="s">
        <v>13</v>
      </c>
      <c r="H36" s="10" t="s">
        <v>52</v>
      </c>
      <c r="I36" s="23">
        <v>5</v>
      </c>
      <c r="J36" s="23">
        <v>18</v>
      </c>
      <c r="K36" s="23">
        <v>7</v>
      </c>
      <c r="L36" s="24">
        <v>2</v>
      </c>
      <c r="M36" s="25">
        <v>8</v>
      </c>
      <c r="N36" s="25">
        <v>4</v>
      </c>
      <c r="O36" s="23">
        <v>5</v>
      </c>
      <c r="P36" s="25">
        <v>5</v>
      </c>
      <c r="Q36" s="26">
        <v>10</v>
      </c>
      <c r="R36" s="26">
        <v>7</v>
      </c>
      <c r="S36" s="25"/>
      <c r="T36" s="23">
        <v>5</v>
      </c>
      <c r="U36" s="23">
        <v>12</v>
      </c>
      <c r="V36" s="25">
        <v>8</v>
      </c>
      <c r="W36" s="52">
        <f t="shared" si="1"/>
        <v>96</v>
      </c>
      <c r="X36" s="27">
        <v>315</v>
      </c>
      <c r="Y36" s="27">
        <f t="shared" si="0"/>
        <v>30240</v>
      </c>
    </row>
    <row r="37" spans="1:25" ht="45" customHeight="1" x14ac:dyDescent="0.25">
      <c r="A37" s="39">
        <v>34</v>
      </c>
      <c r="B37" s="64" t="s">
        <v>130</v>
      </c>
      <c r="C37" s="79" t="s">
        <v>171</v>
      </c>
      <c r="D37" s="63" t="s">
        <v>131</v>
      </c>
      <c r="E37" s="40">
        <v>1806</v>
      </c>
      <c r="F37" s="32" t="s">
        <v>70</v>
      </c>
      <c r="G37" s="33" t="s">
        <v>13</v>
      </c>
      <c r="H37" s="33" t="s">
        <v>52</v>
      </c>
      <c r="I37" s="41">
        <v>5</v>
      </c>
      <c r="J37" s="41">
        <v>18</v>
      </c>
      <c r="K37" s="42">
        <v>3</v>
      </c>
      <c r="L37" s="43">
        <v>2</v>
      </c>
      <c r="M37" s="43">
        <v>10</v>
      </c>
      <c r="N37" s="43">
        <v>6</v>
      </c>
      <c r="O37" s="42">
        <v>6</v>
      </c>
      <c r="P37" s="43">
        <v>5</v>
      </c>
      <c r="Q37" s="42">
        <v>10</v>
      </c>
      <c r="R37" s="42"/>
      <c r="S37" s="43"/>
      <c r="T37" s="41">
        <v>4</v>
      </c>
      <c r="U37" s="41">
        <v>2</v>
      </c>
      <c r="V37" s="43">
        <v>3</v>
      </c>
      <c r="W37" s="53">
        <f t="shared" si="1"/>
        <v>74</v>
      </c>
      <c r="X37" s="44">
        <v>780</v>
      </c>
      <c r="Y37" s="44">
        <f t="shared" si="0"/>
        <v>57720</v>
      </c>
    </row>
    <row r="38" spans="1:25" ht="15.75" x14ac:dyDescent="0.25">
      <c r="A38" s="3"/>
      <c r="B38" s="3"/>
      <c r="C38" s="5"/>
      <c r="D38" s="5"/>
      <c r="E38" s="5"/>
      <c r="F38" s="5"/>
      <c r="G38" s="5"/>
      <c r="H38" s="5"/>
      <c r="I38" s="77"/>
      <c r="J38" s="77"/>
      <c r="K38" s="77"/>
      <c r="L38" s="77"/>
      <c r="M38" s="77"/>
      <c r="N38" s="77"/>
      <c r="O38" s="77"/>
      <c r="P38" s="77"/>
      <c r="Q38" s="77"/>
      <c r="R38" s="77"/>
      <c r="S38" s="77"/>
      <c r="T38" s="77"/>
      <c r="U38" s="77"/>
      <c r="V38" s="77"/>
      <c r="W38" s="77"/>
      <c r="X38" s="45" t="s">
        <v>68</v>
      </c>
      <c r="Y38" s="46">
        <f>SUM(Y4:Y37)</f>
        <v>964335.14</v>
      </c>
    </row>
    <row r="39" spans="1:25" ht="15.75" x14ac:dyDescent="0.25">
      <c r="A39" s="3"/>
      <c r="B39" s="3"/>
      <c r="C39" s="5"/>
      <c r="D39" s="5"/>
      <c r="E39" s="5"/>
      <c r="F39" s="5"/>
      <c r="G39" s="5"/>
      <c r="H39" s="5"/>
      <c r="I39" s="81"/>
      <c r="J39" s="81"/>
      <c r="K39" s="81"/>
      <c r="L39" s="81"/>
      <c r="M39" s="81"/>
      <c r="N39" s="81"/>
      <c r="O39" s="81"/>
      <c r="P39" s="81"/>
      <c r="Q39" s="81"/>
      <c r="R39" s="81"/>
      <c r="S39" s="81"/>
      <c r="T39" s="81"/>
      <c r="U39" s="81"/>
      <c r="V39" s="81"/>
      <c r="W39" s="81"/>
      <c r="X39" s="81"/>
      <c r="Y39" s="2"/>
    </row>
    <row r="40" spans="1:25" ht="15.75" x14ac:dyDescent="0.25">
      <c r="A40" s="3"/>
      <c r="B40" s="3"/>
      <c r="C40" s="5"/>
      <c r="D40" s="5"/>
      <c r="E40" s="5"/>
      <c r="F40" s="5"/>
      <c r="G40" s="5"/>
      <c r="H40" s="5"/>
      <c r="I40" s="5"/>
      <c r="J40" s="5"/>
      <c r="K40" s="5"/>
      <c r="L40" s="5"/>
      <c r="M40" s="5"/>
      <c r="N40" s="5"/>
      <c r="O40" s="5"/>
      <c r="P40" s="5"/>
      <c r="Q40" s="5"/>
      <c r="R40" s="5"/>
      <c r="S40" s="5"/>
      <c r="T40" s="5"/>
      <c r="U40" s="5"/>
      <c r="V40" s="82"/>
      <c r="W40" s="82"/>
      <c r="X40" s="5"/>
      <c r="Y40" s="2"/>
    </row>
  </sheetData>
  <mergeCells count="9">
    <mergeCell ref="A1:Y1"/>
    <mergeCell ref="A2:A3"/>
    <mergeCell ref="B2:B3"/>
    <mergeCell ref="C2:C3"/>
    <mergeCell ref="D2:D3"/>
    <mergeCell ref="H2:H3"/>
    <mergeCell ref="W2:W3"/>
    <mergeCell ref="X2:X3"/>
    <mergeCell ref="Y2:Y3"/>
  </mergeCells>
  <pageMargins left="0.51181102362204722" right="0.51181102362204722" top="0.98425196850393704" bottom="0.78740157480314965" header="0.31496062992125984" footer="0.31496062992125984"/>
  <pageSetup paperSize="9" scale="45" orientation="landscape" r:id="rId1"/>
  <headerFooter>
    <oddHeader xml:space="preserve">&amp;C&amp;"-,Negrito"&amp;16
</oddHeader>
    <oddFooter>&amp;Rv2</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Anexo II</vt:lpstr>
      <vt:lpstr>Ajustada</vt:lpstr>
      <vt:lpstr>Anexo da Ata</vt:lpstr>
      <vt:lpstr>Ajustada!Area_de_impressao</vt:lpstr>
      <vt:lpstr>'Anexo da Ata'!Area_de_impressao</vt:lpstr>
      <vt:lpstr>'Anexo II'!Area_de_impressao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Carla Giani da Rocha</dc:creator>
  <cp:lastModifiedBy>LETÍCIA-SEGECON/FPOLIS</cp:lastModifiedBy>
  <cp:lastPrinted>2025-01-30T20:37:59Z</cp:lastPrinted>
  <dcterms:created xsi:type="dcterms:W3CDTF">2017-11-06T16:56:11Z</dcterms:created>
  <dcterms:modified xsi:type="dcterms:W3CDTF">2025-02-04T19:47:40Z</dcterms:modified>
</cp:coreProperties>
</file>